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xr:revisionPtr revIDLastSave="1" documentId="8_{BE4597F5-2D52-494C-98E9-F978FC1921F3}" xr6:coauthVersionLast="47" xr6:coauthVersionMax="47" xr10:uidLastSave="{073A8734-C033-4953-821E-1C843A5B7682}"/>
  <workbookProtection workbookAlgorithmName="SHA-512" workbookHashValue="bzcBqREy5fWGiDma2Ukqkcw804nSCUMZPyKcf9WMqq0TBSX2HK0eQwCYnfOwsZ+pMnuK2EK54fFUNkoqh7kgWg==" workbookSaltValue="BsjaeKn+h2dpSEFCM9bA+w==" workbookSpinCount="100000" lockStructure="1"/>
  <bookViews>
    <workbookView xWindow="-98" yWindow="-98" windowWidth="20715" windowHeight="13276" xr2:uid="{00000000-000D-0000-FFFF-FFFF00000000}"/>
  </bookViews>
  <sheets>
    <sheet name="PRG CDA form" sheetId="5" r:id="rId1"/>
  </sheets>
  <definedNames>
    <definedName name="_xlnm.Print_Area" localSheetId="0">'PRG CDA form'!$A$1:$AM$121</definedName>
    <definedName name="_xlnm.Print_Titles" localSheetId="0">'PRG CDA form'!$1:$8</definedName>
    <definedName name="StartDate" localSheetId="0">'PRG CDA form'!#REF!</definedName>
    <definedName name="StartDate">#REF!</definedName>
    <definedName name="WeekStart" localSheetId="0">'PRG CDA form'!#REF!</definedName>
    <definedName name="WeekStart">#REF!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92" i="5" l="1"/>
  <c r="AN102" i="5" s="1"/>
  <c r="H56" i="5"/>
  <c r="H58" i="5"/>
  <c r="AE85" i="5"/>
  <c r="AN88" i="5"/>
  <c r="AC71" i="5"/>
  <c r="S71" i="5"/>
  <c r="L71" i="5"/>
  <c r="L69" i="5"/>
  <c r="S69" i="5"/>
  <c r="AC69" i="5"/>
  <c r="AN85" i="5"/>
  <c r="AN87" i="5"/>
  <c r="AN92" i="5"/>
  <c r="AN94" i="5"/>
  <c r="AN90" i="5"/>
  <c r="AE102" i="5" l="1"/>
  <c r="AN105" i="5"/>
  <c r="AE105" i="5" s="1" a="1"/>
  <c r="AE105" i="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<sst xmlns="http://schemas.openxmlformats.org/spreadsheetml/2006/main" count="175" uniqueCount="104">
  <si>
    <t>ADDITIONAL INFO</t>
  </si>
  <si>
    <t>☐</t>
  </si>
  <si>
    <t>PHONE #</t>
  </si>
  <si>
    <t xml:space="preserve">Residential Sale Commission Disbursement Form     </t>
  </si>
  <si>
    <t>AGENT NAME</t>
  </si>
  <si>
    <t>AGENT EMAIL</t>
  </si>
  <si>
    <t>PROPERTY ADDRESS</t>
  </si>
  <si>
    <t>TITLE COMPANY</t>
  </si>
  <si>
    <t>CLOSER NAME</t>
  </si>
  <si>
    <t>GF#</t>
  </si>
  <si>
    <t>MLS #</t>
  </si>
  <si>
    <t>CLOSER EMAIL</t>
  </si>
  <si>
    <t>Prime Realty Group</t>
  </si>
  <si>
    <t>O: 281-487-3471</t>
  </si>
  <si>
    <t>F: 281-487-3473</t>
  </si>
  <si>
    <t>E: CDA@prgtx.net</t>
  </si>
  <si>
    <t>SUBMITTED DATE</t>
  </si>
  <si>
    <t>CLOSING DATE</t>
  </si>
  <si>
    <t>TITLE PHONE #</t>
  </si>
  <si>
    <t>TITLE FAX #</t>
  </si>
  <si>
    <t>AUTHORIZED COMMISSION APPROVAL</t>
  </si>
  <si>
    <t>SIGNATURE</t>
  </si>
  <si>
    <t>DATE</t>
  </si>
  <si>
    <t>SELLER(S) NAME</t>
  </si>
  <si>
    <t>BUYER(S) NAME</t>
  </si>
  <si>
    <t>WHO DID YOU REPRESENT</t>
  </si>
  <si>
    <t>SELLER</t>
  </si>
  <si>
    <t>BUYER</t>
  </si>
  <si>
    <t>TYPE OF SALE</t>
  </si>
  <si>
    <t>RESALE</t>
  </si>
  <si>
    <t>FORECLOSURE</t>
  </si>
  <si>
    <t>NEW CONSTRUCTION</t>
  </si>
  <si>
    <t>BUYER HAS OBTAINED A SURVEY</t>
  </si>
  <si>
    <t>YES</t>
  </si>
  <si>
    <t>NO</t>
  </si>
  <si>
    <t>ATTACHED REJECTION LETTER</t>
  </si>
  <si>
    <t>N/A</t>
  </si>
  <si>
    <t>COMMISSION DISBURSEMENT BREAKDOWN &amp; FEES</t>
  </si>
  <si>
    <t>PRIME REALTY GROUP E&amp;O FEES</t>
  </si>
  <si>
    <t>PRG LATE FEE</t>
  </si>
  <si>
    <t xml:space="preserve">OPERATION CHRISTMAS </t>
  </si>
  <si>
    <t>AMOUNT</t>
  </si>
  <si>
    <t>GROSS COMMISSION</t>
  </si>
  <si>
    <t>$</t>
  </si>
  <si>
    <t xml:space="preserve">AT </t>
  </si>
  <si>
    <t xml:space="preserve">SALES PRICE $ </t>
  </si>
  <si>
    <t>%</t>
  </si>
  <si>
    <t>=</t>
  </si>
  <si>
    <t>(PRG received docs after 72 hours prior to closing)
closing)</t>
  </si>
  <si>
    <t>AGENT(s) will pick up their check at the Title Company office.</t>
  </si>
  <si>
    <t xml:space="preserve">Send AGENT’s check ALONG with Broker’s package to Broker’s address above. </t>
  </si>
  <si>
    <t>Send AGENT’s check to:</t>
  </si>
  <si>
    <t xml:space="preserve">Wire AGENT’s check (Title, please send agent wire instructions). </t>
  </si>
  <si>
    <t xml:space="preserve">1) PAY TO BROKERAGE </t>
  </si>
  <si>
    <t>Send Broker's Package of HUD1, Broker's Check &amp; Copy of Commission Disbursement with Agent's Name.</t>
  </si>
  <si>
    <t>(Agent, Check appropriate box below on how to receive your payment)</t>
  </si>
  <si>
    <t>E&amp;O FEES (INTERMEDIARY*)</t>
  </si>
  <si>
    <t>INTERMEDIARY*</t>
  </si>
  <si>
    <t>CONTRIBUTION</t>
  </si>
  <si>
    <t>(Attach Prime Realty Group
contribution letter)</t>
  </si>
  <si>
    <t>OTHER FEES PAID TO AGENT</t>
  </si>
  <si>
    <r>
      <t xml:space="preserve">2) PAY TO AGENT </t>
    </r>
    <r>
      <rPr>
        <sz val="19"/>
        <color theme="0"/>
        <rFont val="Calibri"/>
        <family val="2"/>
        <scheme val="minor"/>
      </rPr>
      <t>from Escrow and Pay to AGENT</t>
    </r>
  </si>
  <si>
    <t>for</t>
  </si>
  <si>
    <t>DATE APPROVED</t>
  </si>
  <si>
    <t>BROKER FILE DOCUMENTS APPROVAL</t>
  </si>
  <si>
    <t>DOCUMENTS APPROVED BY:</t>
  </si>
  <si>
    <t>CDA APPROVED BY:</t>
  </si>
  <si>
    <t>BROKER REQUIREMENTS</t>
  </si>
  <si>
    <t xml:space="preserve">1. Information About Brokerage Services address above. </t>
  </si>
  <si>
    <t>2. Commission Disbursement Form</t>
  </si>
  <si>
    <t>3. Signed Listing Agreement, Buyer Representation Agreement or other written agreements relied upon to claim compensation</t>
  </si>
  <si>
    <t>4. Fully Executed Sales Agreement</t>
  </si>
  <si>
    <t xml:space="preserve">5. One copy of the signed and FULLY completed Sellers Disclosure (TAR1406) </t>
  </si>
  <si>
    <t>6. Include any additional addenda or forms checked on Page 7 paragraph 19 of the listing agreement.</t>
  </si>
  <si>
    <t xml:space="preserve">7. MLS Printout (if applicable)	</t>
  </si>
  <si>
    <t>8. Appraisals and/or Comparative Market Analysis</t>
  </si>
  <si>
    <t>9. Survey &amp; T47 or Survey Rejection Letter (if applicable)</t>
  </si>
  <si>
    <t>10. Additional offers and contracts</t>
  </si>
  <si>
    <t xml:space="preserve">11. Will the seller have warranty coverage? </t>
  </si>
  <si>
    <t>FORMS OR OTHER REQUIRED INFORMATION</t>
  </si>
  <si>
    <t>PRIME REALTY GROUP DOCUMENT REVIEW AND APPROVAL (THIS SECTION FOR PRG ADMINISTRATORS ONLY)</t>
  </si>
  <si>
    <t>1. Copy of Executed HUD-1 or other closing document</t>
  </si>
  <si>
    <t>2. Copies of checks to be written (Provide W-9)</t>
  </si>
  <si>
    <r>
      <t xml:space="preserve">When approved below, Prime Realty Group authorizes the total commission to be disbursed by </t>
    </r>
    <r>
      <rPr>
        <u/>
        <sz val="12"/>
        <color theme="1" tint="0.24994659260841701"/>
        <rFont val="Rockwell Nova"/>
        <family val="1"/>
        <scheme val="major"/>
      </rPr>
      <t>Separate Checks and Delivered as indicated</t>
    </r>
    <r>
      <rPr>
        <sz val="12"/>
        <color theme="1" tint="0.24994659260841701"/>
        <rFont val="Rockwell Nova"/>
        <family val="1"/>
        <scheme val="major"/>
      </rPr>
      <t xml:space="preserve">. If for any reason the amounts on the checks are different from this letter of authorization, </t>
    </r>
    <r>
      <rPr>
        <b/>
        <sz val="12"/>
        <color theme="1" tint="0.24994659260841701"/>
        <rFont val="Rockwell Nova"/>
        <family val="1"/>
        <scheme val="major"/>
      </rPr>
      <t>NEW APPROVAL MUST BE OBTAINED</t>
    </r>
    <r>
      <rPr>
        <sz val="12"/>
        <color theme="1" tint="0.24994659260841701"/>
        <rFont val="Rockwell Nova"/>
        <family val="1"/>
        <scheme val="major"/>
      </rPr>
      <t>. Sales Agents are NOT authorized to approve or modify this Commission Disbursement Agreement.</t>
    </r>
  </si>
  <si>
    <t>COMMISSION DISBURSEMENT - PROPERTY INFORMATION</t>
  </si>
  <si>
    <t xml:space="preserve">           BROKERS FILES</t>
  </si>
  <si>
    <t xml:space="preserve">TITLE INSTRUCTIONS TO DISBURSE </t>
  </si>
  <si>
    <r>
      <t xml:space="preserve">DATE PROVIDED
</t>
    </r>
    <r>
      <rPr>
        <sz val="16"/>
        <color theme="0"/>
        <rFont val="Rockwell Nova"/>
        <family val="1"/>
        <scheme val="major"/>
      </rPr>
      <t>(N/A if Not Applicable)</t>
    </r>
  </si>
  <si>
    <r>
      <t xml:space="preserve">FORMS OR OTHER REQUIRED INFORMATION 
</t>
    </r>
    <r>
      <rPr>
        <sz val="16"/>
        <color theme="0"/>
        <rFont val="Rockwell Nova"/>
        <family val="1"/>
        <scheme val="major"/>
      </rPr>
      <t>(Items that can be provided after closing)</t>
    </r>
  </si>
  <si>
    <t>PRG OFFICE FEE</t>
  </si>
  <si>
    <t>(Ex: Annual, Desk, 
Other Services, Etc.)</t>
  </si>
  <si>
    <t>1109 Fairmont Parkway</t>
  </si>
  <si>
    <t>Pasadena, TX 77504</t>
  </si>
  <si>
    <t>Prime Realty Group at 1109 Fairmont Parkway, Pasadena, TX 77504</t>
  </si>
  <si>
    <t>Aaron Styron or Brittney West</t>
  </si>
  <si>
    <r>
      <t xml:space="preserve">Broker File form and all contracts, addenda and CDA’s are to be copied and turned in to the office no later than </t>
    </r>
    <r>
      <rPr>
        <b/>
        <sz val="13"/>
        <color theme="1" tint="0.24994659260841701"/>
        <rFont val="Rockwell Nova"/>
        <family val="1"/>
        <scheme val="major"/>
      </rPr>
      <t>72</t>
    </r>
    <r>
      <rPr>
        <sz val="13"/>
        <color theme="1" tint="0.24994659260841701"/>
        <rFont val="Rockwell Nova"/>
        <family val="1"/>
        <scheme val="major"/>
      </rPr>
      <t xml:space="preserve"> business hours before closing. They may be faxed, emailed (CDA@prgtx.net), sent thru Dotloop, or hand-delivered in clearly legible copies to the PRG office. No commissions will be paid if your paperwork is not in order. There will be no exceptions to this rule! Any paperwork received after the 72 business hours will incur a $50 late fee.</t>
    </r>
  </si>
  <si>
    <t xml:space="preserve">Agents if we have to write you a check after closing there will be a check writing fee of $50.00 added on to your CDA. </t>
  </si>
  <si>
    <r>
      <t xml:space="preserve">The math deductions shall be done by the Agent prior to faxing/emailing for approval. The CDA will then be faxed by Prime Realty Group to the Title Company at the above number. Brokers Files and applicable documents must accompany CDA. E&amp;O amount is per transaction. </t>
    </r>
    <r>
      <rPr>
        <b/>
        <sz val="10"/>
        <color theme="1" tint="0.24994659260841701"/>
        <rFont val="Rockwell Nova"/>
        <family val="1"/>
        <scheme val="major"/>
      </rPr>
      <t>Failure to turn in all documents within 72 business hours prior to closing will incur a $50 late fee.</t>
    </r>
  </si>
  <si>
    <t>$200.00 ($0.01-$349,999)</t>
  </si>
  <si>
    <t>$400.00 ($0.01-$349,999)</t>
  </si>
  <si>
    <t>$575.00 ($350,000-$749,999)</t>
  </si>
  <si>
    <t>$1,150.00 ($350,000-$749,999)</t>
  </si>
  <si>
    <t>$2,750.00 ($750,000 and up)</t>
  </si>
  <si>
    <t>$5,500.00 ($750,000 and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</si>
</sst>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71">
    <font>
      <sz val="12"/>
      <name val="Calibri"/>
      <family val="2"/>
      <scheme val="minor"/>
    </font>
    <font>
      <sz val="8"/>
      <color theme="7" tint="-0.24994659260841701"/>
      <name val="Calibri"/>
      <family val="2"/>
      <scheme val="minor"/>
    </font>
    <font>
      <b/>
      <sz val="8"/>
      <color theme="7" tint="-0.24994659260841701"/>
      <name val="Rockwell Nova"/>
      <family val="1"/>
      <scheme val="major"/>
    </font>
    <font>
      <b/>
      <sz val="14"/>
      <color theme="0"/>
      <name val="Calibri"/>
      <family val="2"/>
      <scheme val="minor"/>
    </font>
    <font>
      <b/>
      <sz val="28"/>
      <color theme="0"/>
      <name val="Rockwell Nova"/>
      <family val="1"/>
      <scheme val="major"/>
    </font>
    <font>
      <b/>
      <sz val="14"/>
      <color theme="3"/>
      <name val="Calibri"/>
      <family val="2"/>
      <scheme val="minor"/>
    </font>
    <font>
      <sz val="12"/>
      <name val="Calibri"/>
      <family val="2"/>
      <scheme val="minor"/>
    </font>
    <font>
      <b/>
      <sz val="14"/>
      <color theme="7"/>
      <name val="Calibri"/>
      <family val="2"/>
      <scheme val="minor"/>
    </font>
    <font>
      <b/>
      <sz val="14"/>
      <color theme="3"/>
      <name val="Calibri"/>
      <family val="2"/>
    </font>
    <font>
      <b/>
      <sz val="12"/>
      <color theme="3"/>
      <name val="Calibri"/>
      <family val="2"/>
      <scheme val="minor"/>
    </font>
    <font>
      <b/>
      <sz val="12"/>
      <color theme="7"/>
      <name val="Calibri"/>
      <family val="2"/>
      <scheme val="minor"/>
    </font>
    <font>
      <b/>
      <sz val="48"/>
      <color theme="0"/>
      <name val="Rockwell Nova"/>
      <family val="1"/>
      <scheme val="major"/>
    </font>
    <font>
      <b/>
      <sz val="11"/>
      <color theme="0"/>
      <name val="Calibri"/>
      <family val="2"/>
      <scheme val="minor"/>
    </font>
    <font>
      <sz val="11"/>
      <color theme="1" tint="0.24994659260841701"/>
      <name val="Calibri"/>
      <family val="2"/>
      <scheme val="minor"/>
    </font>
    <font>
      <sz val="11"/>
      <color theme="4" tint="-0.499984740745262"/>
      <name val="Calibri"/>
      <family val="2"/>
      <scheme val="minor"/>
    </font>
    <font>
      <sz val="20"/>
      <color theme="1" tint="0.24994659260841701"/>
      <name val="Rockwell Nova (Headings)"/>
    </font>
    <font>
      <sz val="24"/>
      <color theme="7" tint="-0.249977111117893"/>
      <name val="Rockwell Nova"/>
      <family val="1"/>
      <scheme val="major"/>
    </font>
    <font>
      <sz val="24"/>
      <name val="Rockwell Nova"/>
      <family val="1"/>
      <scheme val="major"/>
    </font>
    <font>
      <sz val="18"/>
      <color theme="7" tint="-0.249977111117893"/>
      <name val="Rockwell Nova"/>
      <family val="1"/>
      <scheme val="major"/>
    </font>
    <font>
      <sz val="16"/>
      <name val="Rockwell Nova"/>
      <family val="1"/>
      <scheme val="major"/>
    </font>
    <font>
      <sz val="18"/>
      <color theme="1" tint="0.24994659260841701"/>
      <name val="Rockwell Nova (Headings)"/>
    </font>
    <font>
      <sz val="18"/>
      <name val="Rockwell Nova"/>
      <family val="1"/>
      <scheme val="major"/>
    </font>
    <font>
      <sz val="14"/>
      <color theme="1" tint="0.24994659260841701"/>
      <name val="Calibri"/>
      <family val="2"/>
      <scheme val="minor"/>
    </font>
    <font>
      <sz val="16"/>
      <color theme="0"/>
      <name val="Calibri"/>
      <family val="2"/>
      <scheme val="minor"/>
    </font>
    <font>
      <sz val="16"/>
      <color theme="4" tint="-0.499984740745262"/>
      <name val="Calibri"/>
      <family val="2"/>
      <scheme val="minor"/>
    </font>
    <font>
      <sz val="16"/>
      <color theme="1" tint="0.24994659260841701"/>
      <name val="Calibri"/>
      <family val="2"/>
      <scheme val="minor"/>
    </font>
    <font>
      <sz val="18"/>
      <color theme="0"/>
      <name val="Calibri"/>
      <family val="2"/>
      <scheme val="minor"/>
    </font>
    <font>
      <sz val="18"/>
      <color theme="1"/>
      <name val="Calibri"/>
      <family val="2"/>
      <scheme val="minor"/>
    </font>
    <font>
      <b/>
      <sz val="18"/>
      <color theme="0"/>
      <name val="Calibri"/>
      <family val="2"/>
      <scheme val="minor"/>
    </font>
    <font>
      <sz val="18"/>
      <color theme="4" tint="-0.499984740745262"/>
      <name val="Calibri"/>
      <family val="2"/>
      <scheme val="minor"/>
    </font>
    <font>
      <sz val="18"/>
      <color theme="1" tint="0.24994659260841701"/>
      <name val="Calibri"/>
      <family val="2"/>
      <scheme val="minor"/>
    </font>
    <font>
      <sz val="18"/>
      <color theme="0"/>
      <name val="Rockwell Nova"/>
      <family val="1"/>
      <scheme val="major"/>
    </font>
    <font>
      <sz val="20"/>
      <color theme="1" tint="0.24994659260841701"/>
      <name val="Calibri"/>
      <family val="2"/>
      <scheme val="minor"/>
    </font>
    <font>
      <sz val="14"/>
      <name val="Rockwell Nova"/>
      <family val="1"/>
      <scheme val="major"/>
    </font>
    <font>
      <b/>
      <sz val="14"/>
      <name val="Rockwell Nova"/>
      <family val="1"/>
      <scheme val="major"/>
    </font>
    <font>
      <sz val="10"/>
      <color theme="0"/>
      <name val="Calibri"/>
      <family val="2"/>
      <scheme val="minor"/>
    </font>
    <font>
      <b/>
      <sz val="16"/>
      <color theme="1" tint="0.24994659260841701"/>
      <name val="Calibri"/>
      <family val="2"/>
      <scheme val="minor"/>
    </font>
    <font>
      <b/>
      <sz val="16"/>
      <name val="Rockwell Nova"/>
      <family val="1"/>
      <scheme val="major"/>
    </font>
    <font>
      <sz val="20"/>
      <color theme="4" tint="-0.499984740745262"/>
      <name val="Calibri"/>
      <family val="2"/>
      <scheme val="minor"/>
    </font>
    <font>
      <sz val="20"/>
      <name val="Calibri"/>
      <family val="2"/>
      <scheme val="minor"/>
    </font>
    <font>
      <sz val="16"/>
      <name val="Calibri"/>
      <family val="2"/>
      <scheme val="minor"/>
    </font>
    <font>
      <sz val="13"/>
      <color theme="1"/>
      <name val="Calibri"/>
      <family val="2"/>
      <scheme val="minor"/>
    </font>
    <font>
      <b/>
      <sz val="26"/>
      <color theme="1" tint="0.24994659260841701"/>
      <name val="Angsana New"/>
      <family val="1"/>
      <charset val="222"/>
    </font>
    <font>
      <sz val="20"/>
      <color theme="0"/>
      <name val="Calibri"/>
      <family val="2"/>
      <scheme val="minor"/>
    </font>
    <font>
      <sz val="19"/>
      <color theme="0"/>
      <name val="Calibri"/>
      <family val="2"/>
      <scheme val="minor"/>
    </font>
    <font>
      <sz val="20"/>
      <color theme="1"/>
      <name val="Calibri"/>
      <family val="2"/>
      <scheme val="minor"/>
    </font>
    <font>
      <sz val="17"/>
      <color theme="0"/>
      <name val="Calibri"/>
      <family val="2"/>
      <scheme val="minor"/>
    </font>
    <font>
      <b/>
      <sz val="11"/>
      <color theme="1" tint="0.24994659260841701"/>
      <name val="Calibri"/>
      <family val="2"/>
      <scheme val="minor"/>
    </font>
    <font>
      <b/>
      <sz val="20"/>
      <color theme="1" tint="0.24994659260841701"/>
      <name val="Calibri"/>
      <family val="2"/>
      <scheme val="minor"/>
    </font>
    <font>
      <b/>
      <sz val="18"/>
      <color theme="1" tint="0.24994659260841701"/>
      <name val="Calibri"/>
      <family val="2"/>
      <scheme val="minor"/>
    </font>
    <font>
      <b/>
      <sz val="16"/>
      <color theme="4" tint="-0.499984740745262"/>
      <name val="Calibri"/>
      <family val="2"/>
      <scheme val="minor"/>
    </font>
    <font>
      <sz val="12"/>
      <color theme="1" tint="0.24994659260841701"/>
      <name val="Rockwell Nova"/>
      <family val="1"/>
      <scheme val="major"/>
    </font>
    <font>
      <b/>
      <sz val="12"/>
      <color theme="1" tint="0.24994659260841701"/>
      <name val="Rockwell Nova"/>
      <family val="1"/>
      <scheme val="major"/>
    </font>
    <font>
      <sz val="11"/>
      <color theme="1" tint="0.24994659260841701"/>
      <name val="Rockwell Nova"/>
      <family val="1"/>
      <scheme val="major"/>
    </font>
    <font>
      <sz val="10"/>
      <color theme="1" tint="0.24994659260841701"/>
      <name val="Rockwell Nova"/>
      <family val="1"/>
      <scheme val="major"/>
    </font>
    <font>
      <b/>
      <sz val="10"/>
      <color theme="1" tint="0.24994659260841701"/>
      <name val="Rockwell Nova"/>
      <family val="1"/>
      <scheme val="major"/>
    </font>
    <font>
      <sz val="14"/>
      <color theme="1" tint="0.24994659260841701"/>
      <name val="Rockwell Nova"/>
      <family val="1"/>
      <scheme val="major"/>
    </font>
    <font>
      <sz val="18"/>
      <color theme="1" tint="0.24994659260841701"/>
      <name val="Rockwell Nova"/>
      <family val="1"/>
      <scheme val="major"/>
    </font>
    <font>
      <sz val="20"/>
      <color theme="1" tint="0.24994659260841701"/>
      <name val="Rockwell Nova"/>
      <family val="1"/>
      <scheme val="major"/>
    </font>
    <font>
      <sz val="18"/>
      <color theme="4" tint="-0.499984740745262"/>
      <name val="Rockwell Nova"/>
      <family val="1"/>
      <scheme val="major"/>
    </font>
    <font>
      <b/>
      <sz val="18"/>
      <color theme="0"/>
      <name val="Rockwell Nova"/>
      <family val="1"/>
      <scheme val="major"/>
    </font>
    <font>
      <sz val="13"/>
      <color theme="1" tint="0.24994659260841701"/>
      <name val="Rockwell Nova"/>
      <family val="1"/>
      <scheme val="major"/>
    </font>
    <font>
      <b/>
      <sz val="13"/>
      <color theme="1" tint="0.24994659260841701"/>
      <name val="Rockwell Nova"/>
      <family val="1"/>
      <scheme val="major"/>
    </font>
    <font>
      <u/>
      <sz val="12"/>
      <color theme="1" tint="0.24994659260841701"/>
      <name val="Rockwell Nova"/>
      <family val="1"/>
      <scheme val="major"/>
    </font>
    <font>
      <b/>
      <sz val="18"/>
      <color theme="1" tint="0.24994659260841701"/>
      <name val="Rockwell Nova"/>
      <family val="1"/>
      <scheme val="major"/>
    </font>
    <font>
      <sz val="20"/>
      <color theme="0"/>
      <name val="Rockwell Nova"/>
      <family val="1"/>
      <scheme val="major"/>
    </font>
    <font>
      <sz val="20"/>
      <color theme="4" tint="-0.499984740745262"/>
      <name val="Rockwell Nova"/>
      <family val="1"/>
      <scheme val="major"/>
    </font>
    <font>
      <sz val="20"/>
      <color theme="1"/>
      <name val="Rockwell Nova"/>
      <family val="1"/>
      <scheme val="major"/>
    </font>
    <font>
      <b/>
      <sz val="26"/>
      <color theme="4" tint="-0.499984740745262"/>
      <name val="Rockwell Nova"/>
      <family val="1"/>
      <scheme val="major"/>
    </font>
    <font>
      <sz val="16"/>
      <color theme="4" tint="-0.499984740745262"/>
      <name val="Rockwell Nova"/>
      <family val="1"/>
      <scheme val="major"/>
    </font>
    <font>
      <sz val="16"/>
      <color theme="0"/>
      <name val="Rockwell Nova"/>
      <family val="1"/>
      <scheme val="major"/>
    </font>
  </fonts>
  <fills count="9">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5" tint="-0.249977111117893"/>
        <bgColor indexed="64"/>
      </patternFill>
    </fill>
    <fill>
      <patternFill patternType="solid">
        <fgColor theme="3" tint="0.79998168889431442"/>
        <bgColor indexed="64"/>
      </patternFill>
    </fill>
  </fills>
  <borders count="46">
    <border>
      <left/>
      <right/>
      <top/>
      <bottom/>
      <diagonal/>
    </border>
    <border>
      <left/>
      <right/>
      <top style="thin">
        <color theme="7"/>
      </top>
      <bottom style="thin">
        <color theme="7"/>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medium">
        <color theme="0" tint="-0.14996795556505021"/>
      </left>
      <right/>
      <top style="medium">
        <color theme="0" tint="-0.14996795556505021"/>
      </top>
      <bottom style="medium">
        <color theme="0" tint="-0.14993743705557422"/>
      </bottom>
      <diagonal/>
    </border>
    <border>
      <left/>
      <right/>
      <top style="medium">
        <color theme="0" tint="-0.14996795556505021"/>
      </top>
      <bottom style="medium">
        <color theme="0" tint="-0.14993743705557422"/>
      </bottom>
      <diagonal/>
    </border>
    <border>
      <left/>
      <right style="medium">
        <color theme="0" tint="-0.14996795556505021"/>
      </right>
      <top style="medium">
        <color theme="0" tint="-0.14996795556505021"/>
      </top>
      <bottom style="medium">
        <color theme="0" tint="-0.14993743705557422"/>
      </bottom>
      <diagonal/>
    </border>
    <border>
      <left style="thin">
        <color theme="9" tint="0.59996337778862885"/>
      </left>
      <right/>
      <top style="thin">
        <color theme="9" tint="0.59996337778862885"/>
      </top>
      <bottom style="thin">
        <color theme="9" tint="0.59996337778862885"/>
      </bottom>
      <diagonal/>
    </border>
    <border>
      <left/>
      <right/>
      <top style="thin">
        <color theme="9" tint="0.59996337778862885"/>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top/>
      <bottom style="thin">
        <color indexed="64"/>
      </bottom>
      <diagonal/>
    </border>
    <border>
      <left/>
      <right/>
      <top/>
      <bottom style="thin">
        <color indexed="64"/>
      </bottom>
      <diagonal/>
    </border>
    <border>
      <left/>
      <right style="thin">
        <color theme="9" tint="0.59996337778862885"/>
      </right>
      <top/>
      <bottom style="thin">
        <color indexed="64"/>
      </bottom>
      <diagonal/>
    </border>
    <border>
      <left style="thin">
        <color theme="9" tint="0.59996337778862885"/>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0" tint="-0.14996795556505021"/>
      </left>
      <right/>
      <top style="medium">
        <color theme="0" tint="-0.14993743705557422"/>
      </top>
      <bottom style="thin">
        <color indexed="64"/>
      </bottom>
      <diagonal/>
    </border>
    <border>
      <left/>
      <right/>
      <top style="medium">
        <color theme="0" tint="-0.14993743705557422"/>
      </top>
      <bottom style="thin">
        <color indexed="64"/>
      </bottom>
      <diagonal/>
    </border>
    <border>
      <left/>
      <right style="dotted">
        <color theme="0" tint="-0.24994659260841701"/>
      </right>
      <top style="medium">
        <color theme="0" tint="-0.14993743705557422"/>
      </top>
      <bottom style="thin">
        <color indexed="64"/>
      </bottom>
      <diagonal/>
    </border>
    <border>
      <left style="dotted">
        <color theme="0" tint="-0.24994659260841701"/>
      </left>
      <right/>
      <top style="medium">
        <color theme="0" tint="-0.14993743705557422"/>
      </top>
      <bottom style="thin">
        <color indexed="64"/>
      </bottom>
      <diagonal/>
    </border>
    <border>
      <left/>
      <right style="medium">
        <color theme="0" tint="-0.14996795556505021"/>
      </right>
      <top style="medium">
        <color theme="0" tint="-0.14993743705557422"/>
      </top>
      <bottom style="thin">
        <color indexed="64"/>
      </bottom>
      <diagonal/>
    </border>
    <border>
      <left style="medium">
        <color theme="0" tint="-0.14996795556505021"/>
      </left>
      <right/>
      <top style="thin">
        <color indexed="64"/>
      </top>
      <bottom style="thin">
        <color indexed="64"/>
      </bottom>
      <diagonal/>
    </border>
    <border>
      <left/>
      <right/>
      <top style="thin">
        <color indexed="64"/>
      </top>
      <bottom style="thin">
        <color indexed="64"/>
      </bottom>
      <diagonal/>
    </border>
    <border>
      <left/>
      <right style="dotted">
        <color theme="0" tint="-0.24994659260841701"/>
      </right>
      <top style="thin">
        <color indexed="64"/>
      </top>
      <bottom style="thin">
        <color indexed="64"/>
      </bottom>
      <diagonal/>
    </border>
    <border>
      <left style="dotted">
        <color theme="0" tint="-0.24994659260841701"/>
      </left>
      <right/>
      <top style="thin">
        <color indexed="64"/>
      </top>
      <bottom style="thin">
        <color indexed="64"/>
      </bottom>
      <diagonal/>
    </border>
    <border>
      <left/>
      <right style="medium">
        <color theme="0" tint="-0.14996795556505021"/>
      </right>
      <top style="thin">
        <color indexed="64"/>
      </top>
      <bottom style="thin">
        <color indexed="64"/>
      </bottom>
      <diagonal/>
    </border>
    <border>
      <left style="thin">
        <color theme="9" tint="0.59996337778862885"/>
      </left>
      <right/>
      <top style="thin">
        <color theme="9" tint="0.59996337778862885"/>
      </top>
      <bottom/>
      <diagonal/>
    </border>
    <border>
      <left/>
      <right/>
      <top style="thin">
        <color theme="9" tint="0.59996337778862885"/>
      </top>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2">
    <xf numFmtId="0" fontId="0" fillId="0" borderId="0"/>
    <xf numFmtId="0" fontId="11" fillId="0" borderId="0">
      <alignment horizontal="right" vertical="center"/>
    </xf>
    <xf numFmtId="0" fontId="4" fillId="5" borderId="0">
      <alignment horizontal="center" vertical="center"/>
    </xf>
    <xf numFmtId="165" fontId="10" fillId="0" borderId="0">
      <alignment vertical="center"/>
    </xf>
    <xf numFmtId="0" fontId="5" fillId="0" borderId="0">
      <alignment horizontal="right" vertical="center"/>
    </xf>
    <xf numFmtId="0" fontId="3" fillId="3" borderId="0">
      <alignment horizontal="left" vertical="center"/>
    </xf>
    <xf numFmtId="165" fontId="2" fillId="0" borderId="1">
      <alignment horizontal="right" vertical="center"/>
    </xf>
    <xf numFmtId="165" fontId="1" fillId="2" borderId="0">
      <alignment horizontal="right" vertical="center"/>
    </xf>
    <xf numFmtId="165" fontId="1" fillId="0" borderId="0">
      <alignment horizontal="right" vertical="center"/>
    </xf>
    <xf numFmtId="165" fontId="3" fillId="3" borderId="0">
      <alignment horizontal="right" vertical="center"/>
    </xf>
    <xf numFmtId="0" fontId="7" fillId="0" borderId="0">
      <alignment horizontal="left" vertical="center"/>
    </xf>
    <xf numFmtId="165" fontId="10" fillId="0" borderId="0">
      <alignment vertical="center"/>
    </xf>
    <xf numFmtId="0" fontId="8" fillId="0" borderId="0">
      <alignment horizontal="left" vertical="center"/>
    </xf>
    <xf numFmtId="165" fontId="6" fillId="0" borderId="0"/>
    <xf numFmtId="165" fontId="9" fillId="0" borderId="0">
      <alignment horizontal="right" vertical="center"/>
    </xf>
    <xf numFmtId="165" fontId="9" fillId="0" borderId="0">
      <alignment vertical="center"/>
    </xf>
    <xf numFmtId="165" fontId="9" fillId="0" borderId="0">
      <alignment horizontal="left" vertical="center"/>
    </xf>
    <xf numFmtId="0" fontId="5" fillId="0" borderId="0">
      <alignment horizontal="left" vertical="center"/>
    </xf>
    <xf numFmtId="0" fontId="13" fillId="0" borderId="0"/>
    <xf numFmtId="9" fontId="13" fillId="0" borderId="0" applyFont="0" applyFill="0" applyBorder="0" applyAlignment="0" applyProtection="0"/>
    <xf numFmtId="164" fontId="13" fillId="0" borderId="0" applyFont="0" applyFill="0" applyBorder="0" applyAlignment="0" applyProtection="0"/>
    <xf numFmtId="44" fontId="6" fillId="0" borderId="0" applyFont="0" applyFill="0" applyBorder="0" applyAlignment="0" applyProtection="0"/>
  </cellStyleXfs>
  <cellXfs count="290">
    <xf numFmtId="0" fontId="0" fillId="0" borderId="0" xfId="0"/>
    <xf numFmtId="0" fontId="0" fillId="4" borderId="0" xfId="0" applyFill="1"/>
    <xf numFmtId="0" fontId="13" fillId="0" borderId="0" xfId="18"/>
    <xf numFmtId="0" fontId="13" fillId="0" borderId="0" xfId="18" applyProtection="1">
      <protection locked="0"/>
    </xf>
    <xf numFmtId="0" fontId="13" fillId="4" borderId="0" xfId="18" applyFill="1"/>
    <xf numFmtId="0" fontId="12" fillId="4" borderId="0" xfId="18" applyFont="1" applyFill="1" applyAlignment="1">
      <alignment horizontal="left" vertical="center" indent="1"/>
    </xf>
    <xf numFmtId="0" fontId="14" fillId="4" borderId="0" xfId="18" applyFont="1" applyFill="1" applyAlignment="1">
      <alignment horizontal="left" vertical="center"/>
    </xf>
    <xf numFmtId="0" fontId="13" fillId="4" borderId="0" xfId="18" applyFill="1" applyAlignment="1">
      <alignment horizontal="left"/>
    </xf>
    <xf numFmtId="0" fontId="13" fillId="0" borderId="0" xfId="18" applyAlignment="1" applyProtection="1">
      <alignment vertical="center"/>
      <protection locked="0"/>
    </xf>
    <xf numFmtId="0" fontId="13" fillId="4" borderId="0" xfId="18" applyFill="1" applyAlignment="1">
      <alignment vertical="center"/>
    </xf>
    <xf numFmtId="0" fontId="13" fillId="6" borderId="0" xfId="18" applyFill="1"/>
    <xf numFmtId="0" fontId="13" fillId="0" borderId="0" xfId="18" applyAlignment="1" applyProtection="1">
      <alignment horizontal="left" indent="3"/>
      <protection locked="0"/>
    </xf>
    <xf numFmtId="0" fontId="15" fillId="0" borderId="0" xfId="18" applyFont="1" applyAlignment="1" applyProtection="1">
      <alignment vertical="center"/>
      <protection locked="0"/>
    </xf>
    <xf numFmtId="0" fontId="13" fillId="0" borderId="0" xfId="18" applyAlignment="1" applyProtection="1">
      <alignment horizontal="left" vertical="center"/>
      <protection locked="0"/>
    </xf>
    <xf numFmtId="0" fontId="13" fillId="4" borderId="0" xfId="18" applyFill="1" applyAlignment="1">
      <alignment horizontal="left" vertical="center"/>
    </xf>
    <xf numFmtId="0" fontId="20" fillId="4" borderId="0" xfId="18" applyFont="1" applyFill="1" applyAlignment="1">
      <alignment vertical="center"/>
    </xf>
    <xf numFmtId="0" fontId="29" fillId="4" borderId="0" xfId="18" applyFont="1" applyFill="1" applyAlignment="1">
      <alignment horizontal="left" vertical="center"/>
    </xf>
    <xf numFmtId="0" fontId="30" fillId="4" borderId="0" xfId="18" applyFont="1" applyFill="1" applyAlignment="1">
      <alignment horizontal="left"/>
    </xf>
    <xf numFmtId="0" fontId="22" fillId="4" borderId="0" xfId="18" applyFont="1" applyFill="1" applyAlignment="1" applyProtection="1">
      <alignment horizontal="left" indent="1"/>
      <protection locked="0"/>
    </xf>
    <xf numFmtId="0" fontId="25" fillId="4" borderId="0" xfId="18" applyFont="1" applyFill="1"/>
    <xf numFmtId="0" fontId="40" fillId="4" borderId="0" xfId="0" applyFont="1" applyFill="1"/>
    <xf numFmtId="0" fontId="25" fillId="0" borderId="0" xfId="18" applyFont="1" applyAlignment="1" applyProtection="1">
      <alignment vertical="center"/>
      <protection locked="0"/>
    </xf>
    <xf numFmtId="0" fontId="40" fillId="0" borderId="20" xfId="0" applyFont="1" applyBorder="1" applyAlignment="1">
      <alignment horizontal="center"/>
    </xf>
    <xf numFmtId="0" fontId="40" fillId="0" borderId="21" xfId="0" applyFont="1" applyBorder="1" applyAlignment="1">
      <alignment horizontal="center"/>
    </xf>
    <xf numFmtId="0" fontId="32" fillId="4" borderId="0" xfId="18" applyFont="1" applyFill="1" applyAlignment="1">
      <alignment horizontal="center"/>
    </xf>
    <xf numFmtId="0" fontId="15" fillId="4" borderId="0" xfId="18" applyFont="1" applyFill="1" applyAlignment="1">
      <alignment horizontal="center" vertical="center"/>
    </xf>
    <xf numFmtId="0" fontId="38" fillId="4" borderId="0" xfId="18" applyFont="1" applyFill="1" applyAlignment="1">
      <alignment horizontal="center" vertical="center"/>
    </xf>
    <xf numFmtId="0" fontId="13" fillId="0" borderId="0" xfId="18" applyAlignment="1">
      <alignment horizontal="left" indent="3"/>
    </xf>
    <xf numFmtId="49" fontId="28" fillId="4" borderId="0" xfId="18" applyNumberFormat="1" applyFont="1" applyFill="1" applyAlignment="1" applyProtection="1">
      <alignment horizontal="left" vertical="center" indent="1"/>
      <protection locked="0"/>
    </xf>
    <xf numFmtId="0" fontId="40" fillId="8" borderId="20" xfId="0" applyFont="1" applyFill="1" applyBorder="1" applyAlignment="1">
      <alignment horizontal="center"/>
    </xf>
    <xf numFmtId="0" fontId="25" fillId="8" borderId="0" xfId="18" applyFont="1" applyFill="1" applyAlignment="1">
      <alignment vertical="center"/>
    </xf>
    <xf numFmtId="0" fontId="40" fillId="8" borderId="21" xfId="0" applyFont="1" applyFill="1" applyBorder="1" applyAlignment="1">
      <alignment horizontal="center"/>
    </xf>
    <xf numFmtId="0" fontId="40" fillId="0" borderId="40" xfId="0" applyFont="1" applyBorder="1" applyAlignment="1">
      <alignment horizontal="center"/>
    </xf>
    <xf numFmtId="0" fontId="40" fillId="0" borderId="42" xfId="0" applyFont="1" applyBorder="1" applyAlignment="1">
      <alignment horizontal="center"/>
    </xf>
    <xf numFmtId="0" fontId="47" fillId="0" borderId="0" xfId="18" applyFont="1" applyAlignment="1" applyProtection="1">
      <alignment horizontal="left" vertical="center"/>
      <protection locked="0"/>
    </xf>
    <xf numFmtId="0" fontId="50" fillId="4" borderId="0" xfId="18" applyFont="1" applyFill="1" applyAlignment="1">
      <alignment horizontal="left" vertical="center"/>
    </xf>
    <xf numFmtId="0" fontId="57" fillId="6" borderId="0" xfId="18" applyFont="1" applyFill="1"/>
    <xf numFmtId="0" fontId="53" fillId="6" borderId="0" xfId="18" applyFont="1" applyFill="1"/>
    <xf numFmtId="0" fontId="58" fillId="6" borderId="0" xfId="18" applyFont="1" applyFill="1"/>
    <xf numFmtId="0" fontId="53" fillId="4" borderId="0" xfId="18" applyFont="1" applyFill="1" applyAlignment="1">
      <alignment horizontal="left"/>
    </xf>
    <xf numFmtId="0" fontId="25" fillId="6" borderId="28" xfId="18" applyFont="1" applyFill="1" applyBorder="1" applyAlignment="1">
      <alignment vertical="center"/>
    </xf>
    <xf numFmtId="0" fontId="66" fillId="4" borderId="0" xfId="18" applyFont="1" applyFill="1" applyAlignment="1">
      <alignment horizontal="center" vertical="center"/>
    </xf>
    <xf numFmtId="49" fontId="57" fillId="4" borderId="0" xfId="18" applyNumberFormat="1" applyFont="1" applyFill="1" applyAlignment="1" applyProtection="1">
      <alignment vertical="center"/>
      <protection locked="0"/>
    </xf>
    <xf numFmtId="0" fontId="58" fillId="4" borderId="0" xfId="18" applyFont="1" applyFill="1" applyAlignment="1">
      <alignment horizontal="center" vertical="center"/>
    </xf>
    <xf numFmtId="49" fontId="60" fillId="4" borderId="0" xfId="18" applyNumberFormat="1" applyFont="1" applyFill="1" applyAlignment="1" applyProtection="1">
      <alignment horizontal="left" vertical="center" indent="1"/>
      <protection locked="0"/>
    </xf>
    <xf numFmtId="0" fontId="58" fillId="4" borderId="0" xfId="18" applyFont="1" applyFill="1" applyAlignment="1">
      <alignment horizontal="center"/>
    </xf>
    <xf numFmtId="49" fontId="28" fillId="4" borderId="0" xfId="18" applyNumberFormat="1" applyFont="1" applyFill="1" applyAlignment="1">
      <alignment horizontal="left" vertical="center" indent="1"/>
    </xf>
    <xf numFmtId="0" fontId="13" fillId="6" borderId="0" xfId="18" applyFill="1" applyProtection="1">
      <protection hidden="1"/>
    </xf>
    <xf numFmtId="0" fontId="21" fillId="6" borderId="0" xfId="18" applyFont="1" applyFill="1" applyAlignment="1" applyProtection="1">
      <alignment horizontal="left" vertical="center"/>
      <protection hidden="1"/>
    </xf>
    <xf numFmtId="0" fontId="30" fillId="6" borderId="0" xfId="18" applyFont="1" applyFill="1" applyProtection="1">
      <protection hidden="1"/>
    </xf>
    <xf numFmtId="0" fontId="18" fillId="6" borderId="0" xfId="18" applyFont="1" applyFill="1" applyAlignment="1" applyProtection="1">
      <alignment vertical="center"/>
      <protection hidden="1"/>
    </xf>
    <xf numFmtId="0" fontId="21" fillId="6" borderId="0" xfId="18" applyFont="1" applyFill="1" applyAlignment="1" applyProtection="1">
      <alignment horizontal="right" vertical="center"/>
      <protection hidden="1"/>
    </xf>
    <xf numFmtId="0" fontId="16" fillId="6" borderId="0" xfId="18" applyFont="1" applyFill="1" applyAlignment="1" applyProtection="1">
      <alignment vertical="center"/>
      <protection hidden="1"/>
    </xf>
    <xf numFmtId="0" fontId="13" fillId="0" borderId="0" xfId="18" applyProtection="1">
      <protection hidden="1"/>
    </xf>
    <xf numFmtId="0" fontId="13" fillId="0" borderId="0" xfId="18" applyAlignment="1" applyProtection="1">
      <alignment horizontal="left" indent="3"/>
      <protection hidden="1"/>
    </xf>
    <xf numFmtId="0" fontId="56" fillId="6" borderId="0" xfId="18" applyFont="1" applyFill="1" applyProtection="1">
      <protection locked="0" hidden="1"/>
    </xf>
    <xf numFmtId="0" fontId="66" fillId="4" borderId="0" xfId="18" applyFont="1" applyFill="1" applyAlignment="1" applyProtection="1">
      <alignment horizontal="center" vertical="center"/>
      <protection locked="0" hidden="1"/>
    </xf>
    <xf numFmtId="0" fontId="58" fillId="4" borderId="0" xfId="18" applyFont="1" applyFill="1" applyAlignment="1" applyProtection="1">
      <alignment horizontal="center" vertical="center"/>
      <protection locked="0" hidden="1"/>
    </xf>
    <xf numFmtId="0" fontId="15" fillId="4" borderId="0" xfId="18" applyFont="1" applyFill="1" applyAlignment="1">
      <alignment vertical="center"/>
    </xf>
    <xf numFmtId="0" fontId="57" fillId="8" borderId="17" xfId="18" applyFont="1" applyFill="1" applyBorder="1" applyAlignment="1">
      <alignment vertical="center"/>
    </xf>
    <xf numFmtId="0" fontId="53" fillId="8" borderId="17" xfId="18" applyFont="1" applyFill="1" applyBorder="1" applyAlignment="1">
      <alignment vertical="center"/>
    </xf>
    <xf numFmtId="0" fontId="19" fillId="8" borderId="17" xfId="0" applyFont="1" applyFill="1" applyBorder="1" applyAlignment="1">
      <alignment horizontal="left" vertical="center"/>
    </xf>
    <xf numFmtId="0" fontId="25" fillId="8" borderId="17" xfId="18" applyFont="1" applyFill="1" applyBorder="1" applyAlignment="1" applyProtection="1">
      <alignment vertical="center"/>
      <protection locked="0"/>
    </xf>
    <xf numFmtId="0" fontId="56" fillId="8" borderId="17" xfId="18" applyFont="1" applyFill="1" applyBorder="1" applyAlignment="1" applyProtection="1">
      <alignment horizontal="right" vertical="center"/>
      <protection locked="0"/>
    </xf>
    <xf numFmtId="0" fontId="25" fillId="8" borderId="0" xfId="18" applyFont="1" applyFill="1" applyAlignment="1" applyProtection="1">
      <alignment vertical="center"/>
      <protection locked="0"/>
    </xf>
    <xf numFmtId="0" fontId="25" fillId="6" borderId="36" xfId="18" applyFont="1" applyFill="1" applyBorder="1" applyAlignment="1" applyProtection="1">
      <alignment vertical="center"/>
      <protection locked="0"/>
    </xf>
    <xf numFmtId="0" fontId="28" fillId="4" borderId="0" xfId="18" applyFont="1" applyFill="1" applyAlignment="1">
      <alignment horizontal="left" vertical="center" indent="1"/>
    </xf>
    <xf numFmtId="0" fontId="25" fillId="4" borderId="0" xfId="18" applyFont="1" applyFill="1" applyAlignment="1">
      <alignment horizontal="left" vertical="center" indent="1"/>
    </xf>
    <xf numFmtId="0" fontId="56" fillId="6" borderId="0" xfId="18" applyFont="1" applyFill="1" applyProtection="1">
      <protection locked="0"/>
    </xf>
    <xf numFmtId="0" fontId="59" fillId="4" borderId="0" xfId="18" applyFont="1" applyFill="1" applyAlignment="1" applyProtection="1">
      <alignment horizontal="left" vertical="center"/>
      <protection locked="0"/>
    </xf>
    <xf numFmtId="0" fontId="14" fillId="4" borderId="0" xfId="18" applyFont="1" applyFill="1" applyAlignment="1" applyProtection="1">
      <alignment horizontal="left" vertical="center"/>
      <protection locked="0"/>
    </xf>
    <xf numFmtId="0" fontId="57" fillId="4" borderId="0" xfId="18" applyFont="1" applyFill="1" applyAlignment="1" applyProtection="1">
      <alignment horizontal="left"/>
      <protection locked="0"/>
    </xf>
    <xf numFmtId="0" fontId="53" fillId="4" borderId="0" xfId="18" applyFont="1" applyFill="1" applyAlignment="1" applyProtection="1">
      <alignment horizontal="left"/>
      <protection locked="0"/>
    </xf>
    <xf numFmtId="0" fontId="34" fillId="6" borderId="0" xfId="18" applyFont="1" applyFill="1" applyAlignment="1">
      <alignment horizontal="center" vertical="center"/>
    </xf>
    <xf numFmtId="0" fontId="36" fillId="6" borderId="0" xfId="18" applyFont="1" applyFill="1"/>
    <xf numFmtId="0" fontId="47" fillId="6" borderId="0" xfId="18" applyFont="1" applyFill="1"/>
    <xf numFmtId="0" fontId="48" fillId="6" borderId="0" xfId="18" applyFont="1" applyFill="1"/>
    <xf numFmtId="0" fontId="49" fillId="6" borderId="0" xfId="18" applyFont="1" applyFill="1"/>
    <xf numFmtId="8" fontId="36" fillId="6" borderId="0" xfId="18" applyNumberFormat="1" applyFont="1" applyFill="1" applyAlignment="1">
      <alignment horizontal="left" vertical="center"/>
    </xf>
    <xf numFmtId="0" fontId="24" fillId="4" borderId="0" xfId="18" applyFont="1" applyFill="1" applyAlignment="1">
      <alignment horizontal="left" vertical="center"/>
    </xf>
    <xf numFmtId="0" fontId="26" fillId="7" borderId="6" xfId="18" applyFont="1" applyFill="1" applyBorder="1" applyAlignment="1">
      <alignment vertical="center"/>
    </xf>
    <xf numFmtId="0" fontId="26" fillId="7" borderId="7" xfId="18" applyFont="1" applyFill="1" applyBorder="1" applyAlignment="1">
      <alignment vertical="center"/>
    </xf>
    <xf numFmtId="0" fontId="36" fillId="6" borderId="0" xfId="18" applyFont="1" applyFill="1" applyProtection="1">
      <protection locked="0"/>
    </xf>
    <xf numFmtId="0" fontId="19" fillId="0" borderId="19" xfId="0" applyFont="1" applyBorder="1" applyAlignment="1">
      <alignment horizontal="left"/>
    </xf>
    <xf numFmtId="0" fontId="25" fillId="6" borderId="0" xfId="18" applyFont="1" applyFill="1" applyProtection="1">
      <protection locked="0"/>
    </xf>
    <xf numFmtId="0" fontId="25" fillId="6" borderId="17" xfId="18" applyFont="1" applyFill="1" applyBorder="1" applyProtection="1">
      <protection locked="0"/>
    </xf>
    <xf numFmtId="49" fontId="28" fillId="4" borderId="0" xfId="18" applyNumberFormat="1" applyFont="1" applyFill="1" applyAlignment="1" applyProtection="1">
      <alignment horizontal="left" vertical="center" indent="1"/>
      <protection hidden="1"/>
    </xf>
    <xf numFmtId="0" fontId="13" fillId="4" borderId="20" xfId="18" applyFill="1" applyBorder="1" applyProtection="1">
      <protection hidden="1"/>
    </xf>
    <xf numFmtId="0" fontId="13" fillId="4" borderId="16" xfId="18" applyFill="1" applyBorder="1" applyProtection="1">
      <protection hidden="1"/>
    </xf>
    <xf numFmtId="0" fontId="13" fillId="4" borderId="20" xfId="18" applyFill="1" applyBorder="1" applyAlignment="1" applyProtection="1">
      <alignment horizontal="left" vertical="center"/>
      <protection hidden="1"/>
    </xf>
    <xf numFmtId="0" fontId="20" fillId="4" borderId="0" xfId="18" applyFont="1" applyFill="1" applyAlignment="1" applyProtection="1">
      <alignment vertical="center"/>
      <protection hidden="1"/>
    </xf>
    <xf numFmtId="0" fontId="20" fillId="4" borderId="0" xfId="18" applyFont="1" applyFill="1" applyAlignment="1" applyProtection="1">
      <alignment horizontal="left" vertical="center"/>
      <protection hidden="1"/>
    </xf>
    <xf numFmtId="0" fontId="21" fillId="4" borderId="0" xfId="18" applyFont="1" applyFill="1" applyAlignment="1" applyProtection="1">
      <alignment horizontal="left" vertical="center" indent="1"/>
      <protection hidden="1"/>
    </xf>
    <xf numFmtId="49" fontId="20" fillId="4" borderId="0" xfId="18" applyNumberFormat="1" applyFont="1" applyFill="1" applyAlignment="1" applyProtection="1">
      <alignment vertical="center"/>
      <protection hidden="1"/>
    </xf>
    <xf numFmtId="0" fontId="12" fillId="4" borderId="0" xfId="18" applyFont="1" applyFill="1" applyAlignment="1" applyProtection="1">
      <alignment horizontal="left" vertical="center" indent="1"/>
      <protection locked="0" hidden="1"/>
    </xf>
    <xf numFmtId="0" fontId="14" fillId="4" borderId="0" xfId="18" applyFont="1" applyFill="1" applyAlignment="1" applyProtection="1">
      <alignment horizontal="left" vertical="center"/>
      <protection hidden="1"/>
    </xf>
    <xf numFmtId="0" fontId="28" fillId="4" borderId="0" xfId="18" applyFont="1" applyFill="1" applyAlignment="1" applyProtection="1">
      <alignment horizontal="left" vertical="center" indent="1"/>
      <protection hidden="1"/>
    </xf>
    <xf numFmtId="0" fontId="29" fillId="4" borderId="0" xfId="18" applyFont="1" applyFill="1" applyAlignment="1" applyProtection="1">
      <alignment horizontal="left" vertical="center"/>
      <protection hidden="1"/>
    </xf>
    <xf numFmtId="0" fontId="12" fillId="4" borderId="0" xfId="18" applyFont="1" applyFill="1" applyAlignment="1" applyProtection="1">
      <alignment horizontal="left" vertical="center" indent="1"/>
      <protection hidden="1"/>
    </xf>
    <xf numFmtId="0" fontId="13" fillId="4" borderId="0" xfId="18" applyFill="1" applyAlignment="1" applyProtection="1">
      <alignment horizontal="left" indent="3"/>
      <protection hidden="1"/>
    </xf>
    <xf numFmtId="0" fontId="13" fillId="4" borderId="0" xfId="18" applyFill="1" applyProtection="1">
      <protection hidden="1"/>
    </xf>
    <xf numFmtId="0" fontId="57" fillId="6" borderId="0" xfId="18" applyFont="1" applyFill="1" applyProtection="1">
      <protection hidden="1"/>
    </xf>
    <xf numFmtId="0" fontId="53" fillId="6" borderId="0" xfId="18" applyFont="1" applyFill="1" applyProtection="1">
      <protection hidden="1"/>
    </xf>
    <xf numFmtId="0" fontId="58" fillId="6" borderId="0" xfId="18" applyFont="1" applyFill="1" applyProtection="1">
      <protection hidden="1"/>
    </xf>
    <xf numFmtId="0" fontId="59" fillId="4" borderId="0" xfId="18" applyFont="1" applyFill="1" applyAlignment="1" applyProtection="1">
      <alignment horizontal="left" vertical="center"/>
      <protection hidden="1"/>
    </xf>
    <xf numFmtId="0" fontId="60" fillId="4" borderId="0" xfId="18" applyFont="1" applyFill="1" applyAlignment="1" applyProtection="1">
      <alignment horizontal="left" vertical="center" indent="1"/>
      <protection hidden="1"/>
    </xf>
    <xf numFmtId="0" fontId="57" fillId="4" borderId="0" xfId="18" applyFont="1" applyFill="1" applyAlignment="1" applyProtection="1">
      <alignment horizontal="left"/>
      <protection hidden="1"/>
    </xf>
    <xf numFmtId="0" fontId="57" fillId="4" borderId="0" xfId="18" applyFont="1" applyFill="1" applyAlignment="1">
      <alignment horizontal="left"/>
    </xf>
    <xf numFmtId="0" fontId="32" fillId="6" borderId="0" xfId="18" applyFont="1" applyFill="1" applyProtection="1">
      <protection hidden="1"/>
    </xf>
    <xf numFmtId="0" fontId="13" fillId="0" borderId="0" xfId="18" applyProtection="1">
      <protection locked="0" hidden="1"/>
    </xf>
    <xf numFmtId="0" fontId="15" fillId="4" borderId="0" xfId="18" applyFont="1" applyFill="1" applyAlignment="1" applyProtection="1">
      <alignment vertical="center"/>
      <protection hidden="1"/>
    </xf>
    <xf numFmtId="0" fontId="15" fillId="4" borderId="0" xfId="18" applyFont="1" applyFill="1" applyAlignment="1" applyProtection="1">
      <alignment horizontal="left" vertical="center"/>
      <protection hidden="1"/>
    </xf>
    <xf numFmtId="0" fontId="13" fillId="4" borderId="0" xfId="18" applyFill="1" applyAlignment="1" applyProtection="1">
      <alignment horizontal="left"/>
      <protection hidden="1"/>
    </xf>
    <xf numFmtId="0" fontId="13" fillId="4" borderId="0" xfId="18" applyFill="1" applyAlignment="1" applyProtection="1">
      <alignment horizontal="left" vertical="center"/>
      <protection hidden="1"/>
    </xf>
    <xf numFmtId="0" fontId="33" fillId="6" borderId="0" xfId="18" applyFont="1" applyFill="1" applyAlignment="1" applyProtection="1">
      <alignment horizontal="center" vertical="center"/>
      <protection hidden="1"/>
    </xf>
    <xf numFmtId="0" fontId="34" fillId="6" borderId="0" xfId="18" applyFont="1" applyFill="1" applyAlignment="1" applyProtection="1">
      <alignment horizontal="center" vertical="center"/>
      <protection hidden="1"/>
    </xf>
    <xf numFmtId="0" fontId="13" fillId="6" borderId="0" xfId="18" applyFill="1" applyAlignment="1" applyProtection="1">
      <alignment horizontal="left" indent="3"/>
      <protection hidden="1"/>
    </xf>
    <xf numFmtId="0" fontId="41" fillId="6" borderId="14" xfId="18" applyFont="1" applyFill="1" applyBorder="1" applyAlignment="1" applyProtection="1">
      <alignment horizontal="left" vertical="center" indent="1"/>
      <protection hidden="1"/>
    </xf>
    <xf numFmtId="0" fontId="23" fillId="6" borderId="14" xfId="18" applyFont="1" applyFill="1" applyBorder="1" applyAlignment="1" applyProtection="1">
      <alignment horizontal="left" vertical="center" indent="1"/>
      <protection hidden="1"/>
    </xf>
    <xf numFmtId="0" fontId="37" fillId="6" borderId="14" xfId="18" applyFont="1" applyFill="1" applyBorder="1" applyAlignment="1" applyProtection="1">
      <alignment horizontal="center" vertical="center"/>
      <protection hidden="1"/>
    </xf>
    <xf numFmtId="0" fontId="15" fillId="6" borderId="16" xfId="18" applyFont="1" applyFill="1" applyBorder="1" applyAlignment="1">
      <alignment vertical="center"/>
    </xf>
    <xf numFmtId="2" fontId="68" fillId="6" borderId="14" xfId="18" applyNumberFormat="1" applyFont="1" applyFill="1" applyBorder="1" applyAlignment="1" applyProtection="1">
      <alignment horizontal="center" vertical="center" wrapText="1"/>
      <protection locked="0" hidden="1"/>
    </xf>
    <xf numFmtId="2" fontId="68" fillId="6" borderId="14" xfId="18" applyNumberFormat="1" applyFont="1" applyFill="1" applyBorder="1" applyAlignment="1" applyProtection="1">
      <alignment horizontal="center" vertical="center"/>
      <protection locked="0" hidden="1"/>
    </xf>
    <xf numFmtId="2" fontId="68" fillId="6" borderId="19" xfId="18" applyNumberFormat="1" applyFont="1" applyFill="1" applyBorder="1" applyAlignment="1" applyProtection="1">
      <alignment horizontal="center" vertical="center"/>
      <protection locked="0" hidden="1"/>
    </xf>
    <xf numFmtId="0" fontId="21" fillId="6" borderId="14" xfId="18" applyFont="1" applyFill="1" applyBorder="1" applyAlignment="1" applyProtection="1">
      <alignment horizontal="center" vertical="center"/>
      <protection hidden="1"/>
    </xf>
    <xf numFmtId="0" fontId="34" fillId="6" borderId="14" xfId="18" applyFont="1" applyFill="1" applyBorder="1" applyAlignment="1" applyProtection="1">
      <alignment horizontal="center" vertical="center"/>
      <protection hidden="1"/>
    </xf>
    <xf numFmtId="0" fontId="15" fillId="6" borderId="21" xfId="18" applyFont="1" applyFill="1" applyBorder="1" applyAlignment="1" applyProtection="1">
      <alignment horizontal="left" vertical="center"/>
      <protection hidden="1"/>
    </xf>
    <xf numFmtId="0" fontId="19" fillId="6" borderId="17" xfId="18" applyFont="1" applyFill="1" applyBorder="1" applyAlignment="1" applyProtection="1">
      <alignment horizontal="left" vertical="center" indent="1"/>
      <protection hidden="1"/>
    </xf>
    <xf numFmtId="0" fontId="15" fillId="6" borderId="17" xfId="18" applyFont="1" applyFill="1" applyBorder="1" applyAlignment="1" applyProtection="1">
      <alignment vertical="center"/>
      <protection hidden="1"/>
    </xf>
    <xf numFmtId="0" fontId="15" fillId="6" borderId="18" xfId="18" applyFont="1" applyFill="1" applyBorder="1" applyAlignment="1" applyProtection="1">
      <alignment vertical="center"/>
      <protection hidden="1"/>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0" fontId="13" fillId="0" borderId="0" xfId="18" applyAlignment="1" applyProtection="1">
      <alignment vertical="center"/>
      <protection hidden="1"/>
    </xf>
    <xf numFmtId="0" fontId="13" fillId="0" borderId="0" xfId="18" applyAlignment="1" applyProtection="1">
      <alignment horizontal="left" vertical="center"/>
      <protection hidden="1"/>
    </xf>
    <xf numFmtId="0" fontId="15" fillId="0" borderId="0" xfId="18" applyFont="1" applyAlignment="1" applyProtection="1">
      <alignment vertical="center"/>
      <protection hidden="1"/>
    </xf>
    <xf numFmtId="0" fontId="20" fillId="0" borderId="0" xfId="18" applyFont="1" applyAlignment="1" applyProtection="1">
      <alignment vertical="center"/>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13" fillId="4" borderId="21" xfId="18" applyFill="1" applyBorder="1" applyProtection="1">
      <protection hidden="1"/>
    </xf>
    <xf numFmtId="0" fontId="13" fillId="4" borderId="17" xfId="18" applyFill="1" applyBorder="1" applyProtection="1">
      <protection hidden="1"/>
    </xf>
    <xf numFmtId="0" fontId="13" fillId="4" borderId="18" xfId="18" applyFill="1" applyBorder="1" applyProtection="1">
      <protection hidden="1"/>
    </xf>
    <xf numFmtId="0" fontId="25" fillId="0" borderId="0" xfId="18" applyFont="1" applyAlignment="1" applyProtection="1">
      <alignment vertical="center"/>
      <protection hidden="1"/>
    </xf>
    <xf numFmtId="0" fontId="36" fillId="6" borderId="0" xfId="18" applyFont="1" applyFill="1" applyAlignment="1" applyProtection="1">
      <alignment horizontal="right"/>
      <protection locked="0"/>
    </xf>
    <xf numFmtId="0" fontId="30" fillId="4" borderId="0" xfId="18" applyFont="1" applyFill="1" applyAlignment="1">
      <alignment horizontal="right"/>
    </xf>
    <xf numFmtId="0" fontId="13" fillId="4" borderId="0" xfId="18" applyFill="1" applyAlignment="1">
      <alignment horizontal="right"/>
    </xf>
    <xf numFmtId="0" fontId="58" fillId="4" borderId="0" xfId="18" applyFont="1" applyFill="1" applyAlignment="1" applyProtection="1">
      <alignment horizontal="center" vertical="center"/>
      <protection hidden="1"/>
    </xf>
    <xf numFmtId="0" fontId="26" fillId="7" borderId="6" xfId="18" applyFont="1" applyFill="1" applyBorder="1" applyAlignment="1">
      <alignment horizontal="left" vertical="center" indent="1"/>
    </xf>
    <xf numFmtId="0" fontId="26" fillId="7" borderId="7" xfId="18" applyFont="1" applyFill="1" applyBorder="1" applyAlignment="1">
      <alignment horizontal="left" vertical="center" indent="1"/>
    </xf>
    <xf numFmtId="0" fontId="26" fillId="7" borderId="8" xfId="18" applyFont="1" applyFill="1" applyBorder="1" applyAlignment="1">
      <alignment horizontal="left" vertical="center" indent="1"/>
    </xf>
    <xf numFmtId="17" fontId="19" fillId="8" borderId="44" xfId="0" applyNumberFormat="1" applyFont="1" applyFill="1" applyBorder="1" applyAlignment="1" applyProtection="1">
      <alignment horizontal="center" vertical="center"/>
      <protection locked="0"/>
    </xf>
    <xf numFmtId="0" fontId="19" fillId="8" borderId="15" xfId="0" applyFont="1" applyFill="1" applyBorder="1" applyAlignment="1" applyProtection="1">
      <alignment horizontal="center" vertical="center"/>
      <protection locked="0"/>
    </xf>
    <xf numFmtId="0" fontId="19" fillId="8" borderId="45" xfId="0" applyFont="1" applyFill="1" applyBorder="1" applyAlignment="1" applyProtection="1">
      <alignment horizontal="center" vertical="center"/>
      <protection locked="0"/>
    </xf>
    <xf numFmtId="0" fontId="19" fillId="8" borderId="44" xfId="0" applyFont="1" applyFill="1" applyBorder="1" applyAlignment="1" applyProtection="1">
      <alignment horizontal="center"/>
      <protection locked="0"/>
    </xf>
    <xf numFmtId="0" fontId="19" fillId="8" borderId="15" xfId="0" applyFont="1" applyFill="1" applyBorder="1" applyAlignment="1" applyProtection="1">
      <alignment horizontal="center"/>
      <protection locked="0"/>
    </xf>
    <xf numFmtId="0" fontId="19" fillId="8" borderId="45" xfId="0" applyFont="1" applyFill="1" applyBorder="1" applyAlignment="1" applyProtection="1">
      <alignment horizontal="center"/>
      <protection locked="0"/>
    </xf>
    <xf numFmtId="0" fontId="57" fillId="6" borderId="0" xfId="18" applyFont="1" applyFill="1" applyProtection="1">
      <protection hidden="1"/>
    </xf>
    <xf numFmtId="0" fontId="67" fillId="0" borderId="10" xfId="18" applyFont="1" applyBorder="1" applyAlignment="1" applyProtection="1">
      <alignment vertical="center"/>
      <protection locked="0"/>
    </xf>
    <xf numFmtId="0" fontId="21" fillId="4" borderId="0" xfId="18" applyFont="1" applyFill="1" applyAlignment="1" applyProtection="1">
      <alignment horizontal="left" vertical="center"/>
      <protection hidden="1"/>
    </xf>
    <xf numFmtId="0" fontId="19" fillId="0" borderId="40"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8" borderId="40" xfId="0" applyFont="1" applyFill="1" applyBorder="1" applyAlignment="1" applyProtection="1">
      <alignment horizontal="center" vertical="center"/>
      <protection locked="0"/>
    </xf>
    <xf numFmtId="0" fontId="19" fillId="8" borderId="28" xfId="0" applyFont="1" applyFill="1" applyBorder="1" applyAlignment="1" applyProtection="1">
      <alignment horizontal="center" vertical="center"/>
      <protection locked="0"/>
    </xf>
    <xf numFmtId="0" fontId="19" fillId="8" borderId="41" xfId="0" applyFont="1" applyFill="1" applyBorder="1" applyAlignment="1" applyProtection="1">
      <alignment horizontal="center" vertical="center"/>
      <protection locked="0"/>
    </xf>
    <xf numFmtId="49" fontId="26" fillId="7" borderId="2" xfId="18" applyNumberFormat="1" applyFont="1" applyFill="1" applyBorder="1" applyAlignment="1">
      <alignment horizontal="left" vertical="center" indent="1"/>
    </xf>
    <xf numFmtId="49" fontId="26" fillId="7" borderId="6" xfId="18" applyNumberFormat="1" applyFont="1" applyFill="1" applyBorder="1" applyAlignment="1">
      <alignment horizontal="left" vertical="center" indent="1"/>
    </xf>
    <xf numFmtId="0" fontId="65" fillId="7" borderId="37" xfId="18" applyFont="1" applyFill="1" applyBorder="1" applyAlignment="1">
      <alignment horizontal="center" vertical="center"/>
    </xf>
    <xf numFmtId="0" fontId="65" fillId="7" borderId="38" xfId="18" applyFont="1" applyFill="1" applyBorder="1" applyAlignment="1">
      <alignment horizontal="center" vertical="center"/>
    </xf>
    <xf numFmtId="0" fontId="65" fillId="7" borderId="39" xfId="18" applyFont="1" applyFill="1" applyBorder="1" applyAlignment="1">
      <alignment horizontal="center" vertical="center"/>
    </xf>
    <xf numFmtId="0" fontId="65" fillId="7" borderId="37" xfId="18" applyFont="1" applyFill="1" applyBorder="1" applyAlignment="1">
      <alignment horizontal="center" vertical="center" wrapText="1"/>
    </xf>
    <xf numFmtId="0" fontId="19" fillId="8" borderId="14" xfId="0" applyFont="1" applyFill="1" applyBorder="1" applyAlignment="1">
      <alignment horizontal="left" vertical="center"/>
    </xf>
    <xf numFmtId="0" fontId="19" fillId="0" borderId="28" xfId="0" applyFont="1" applyBorder="1" applyAlignment="1">
      <alignment horizontal="left" vertical="center"/>
    </xf>
    <xf numFmtId="0" fontId="19" fillId="8" borderId="0" xfId="0" applyFont="1" applyFill="1" applyAlignment="1">
      <alignment horizontal="left" vertical="center" wrapText="1"/>
    </xf>
    <xf numFmtId="0" fontId="61" fillId="4" borderId="0" xfId="18" applyFont="1" applyFill="1" applyAlignment="1" applyProtection="1">
      <alignment horizontal="center" vertical="center" wrapText="1"/>
      <protection hidden="1"/>
    </xf>
    <xf numFmtId="49" fontId="26" fillId="7" borderId="0" xfId="18" applyNumberFormat="1" applyFont="1" applyFill="1" applyAlignment="1" applyProtection="1">
      <alignment horizontal="left" vertical="center" indent="1"/>
      <protection hidden="1"/>
    </xf>
    <xf numFmtId="0" fontId="19" fillId="0" borderId="36" xfId="0" applyFont="1" applyBorder="1" applyAlignment="1">
      <alignment horizontal="left" vertical="center"/>
    </xf>
    <xf numFmtId="0" fontId="19" fillId="0" borderId="42" xfId="0" applyFont="1" applyBorder="1" applyAlignment="1" applyProtection="1">
      <alignment horizontal="center"/>
      <protection locked="0"/>
    </xf>
    <xf numFmtId="0" fontId="19" fillId="0" borderId="36" xfId="0" applyFont="1" applyBorder="1" applyAlignment="1" applyProtection="1">
      <alignment horizontal="center"/>
      <protection locked="0"/>
    </xf>
    <xf numFmtId="0" fontId="19" fillId="0" borderId="43" xfId="0" applyFont="1" applyBorder="1" applyAlignment="1" applyProtection="1">
      <alignment horizontal="center"/>
      <protection locked="0"/>
    </xf>
    <xf numFmtId="0" fontId="31" fillId="7" borderId="13" xfId="18" applyFont="1" applyFill="1" applyBorder="1" applyAlignment="1" applyProtection="1">
      <alignment horizontal="center" vertical="center"/>
      <protection hidden="1"/>
    </xf>
    <xf numFmtId="0" fontId="31" fillId="7" borderId="14" xfId="18" applyFont="1" applyFill="1" applyBorder="1" applyAlignment="1" applyProtection="1">
      <alignment horizontal="center" vertical="center"/>
      <protection hidden="1"/>
    </xf>
    <xf numFmtId="0" fontId="31" fillId="7" borderId="19" xfId="18" applyFont="1" applyFill="1" applyBorder="1" applyAlignment="1" applyProtection="1">
      <alignment horizontal="center" vertical="center"/>
      <protection hidden="1"/>
    </xf>
    <xf numFmtId="0" fontId="31" fillId="7" borderId="20" xfId="18" applyFont="1" applyFill="1" applyBorder="1" applyAlignment="1" applyProtection="1">
      <alignment horizontal="center" vertical="center"/>
      <protection hidden="1"/>
    </xf>
    <xf numFmtId="0" fontId="31" fillId="7" borderId="0" xfId="18" applyFont="1" applyFill="1" applyAlignment="1" applyProtection="1">
      <alignment horizontal="center" vertical="center"/>
      <protection hidden="1"/>
    </xf>
    <xf numFmtId="0" fontId="31" fillId="7" borderId="16" xfId="18" applyFont="1" applyFill="1" applyBorder="1" applyAlignment="1" applyProtection="1">
      <alignment horizontal="center" vertical="center"/>
      <protection hidden="1"/>
    </xf>
    <xf numFmtId="0" fontId="61" fillId="4" borderId="0" xfId="18" applyFont="1" applyFill="1" applyAlignment="1" applyProtection="1">
      <alignment horizontal="center" vertical="center"/>
      <protection hidden="1"/>
    </xf>
    <xf numFmtId="0" fontId="56" fillId="4" borderId="0" xfId="18" applyFont="1" applyFill="1" applyAlignment="1" applyProtection="1">
      <alignment horizontal="center" vertical="center" wrapText="1"/>
      <protection hidden="1"/>
    </xf>
    <xf numFmtId="0" fontId="42" fillId="4" borderId="17" xfId="18" applyFont="1" applyFill="1" applyBorder="1" applyAlignment="1" applyProtection="1">
      <alignment horizontal="center" vertical="center"/>
      <protection hidden="1"/>
    </xf>
    <xf numFmtId="0" fontId="42" fillId="4" borderId="36" xfId="18" applyFont="1" applyFill="1" applyBorder="1" applyAlignment="1" applyProtection="1">
      <alignment horizontal="center" vertical="center"/>
      <protection hidden="1"/>
    </xf>
    <xf numFmtId="0" fontId="26" fillId="7" borderId="12" xfId="18" applyFont="1" applyFill="1" applyBorder="1" applyAlignment="1" applyProtection="1">
      <alignment horizontal="left" vertical="center" indent="1"/>
      <protection hidden="1"/>
    </xf>
    <xf numFmtId="0" fontId="26" fillId="7" borderId="0" xfId="18" applyFont="1" applyFill="1" applyAlignment="1" applyProtection="1">
      <alignment horizontal="left" vertical="center" indent="1"/>
      <protection hidden="1"/>
    </xf>
    <xf numFmtId="0" fontId="19" fillId="8" borderId="28"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41" xfId="0" applyFont="1" applyBorder="1" applyAlignment="1">
      <alignment horizontal="left" vertical="center" wrapText="1"/>
    </xf>
    <xf numFmtId="0" fontId="19" fillId="8" borderId="28" xfId="0" applyFont="1" applyFill="1" applyBorder="1" applyAlignment="1">
      <alignment horizontal="left" vertical="center"/>
    </xf>
    <xf numFmtId="0" fontId="19" fillId="8" borderId="41" xfId="0" applyFont="1" applyFill="1" applyBorder="1" applyAlignment="1">
      <alignment horizontal="left" vertical="center"/>
    </xf>
    <xf numFmtId="0" fontId="19" fillId="0" borderId="41" xfId="0" applyFont="1" applyBorder="1" applyAlignment="1">
      <alignment horizontal="left" vertical="center"/>
    </xf>
    <xf numFmtId="0" fontId="19" fillId="8" borderId="36" xfId="0" applyFont="1" applyFill="1" applyBorder="1" applyAlignment="1">
      <alignment horizontal="left" vertical="center"/>
    </xf>
    <xf numFmtId="0" fontId="19" fillId="8" borderId="42" xfId="0" applyFont="1" applyFill="1" applyBorder="1" applyAlignment="1" applyProtection="1">
      <alignment horizontal="center"/>
      <protection locked="0"/>
    </xf>
    <xf numFmtId="0" fontId="19" fillId="8" borderId="36" xfId="0" applyFont="1" applyFill="1" applyBorder="1" applyAlignment="1" applyProtection="1">
      <alignment horizontal="center"/>
      <protection locked="0"/>
    </xf>
    <xf numFmtId="0" fontId="19" fillId="8" borderId="43" xfId="0" applyFont="1" applyFill="1" applyBorder="1" applyAlignment="1" applyProtection="1">
      <alignment horizontal="center"/>
      <protection locked="0"/>
    </xf>
    <xf numFmtId="0" fontId="22" fillId="4" borderId="0" xfId="18" applyFont="1" applyFill="1" applyAlignment="1" applyProtection="1">
      <alignment horizontal="center" vertical="center" wrapText="1"/>
      <protection locked="0"/>
    </xf>
    <xf numFmtId="0" fontId="22" fillId="4" borderId="0" xfId="18" applyFont="1" applyFill="1" applyAlignment="1" applyProtection="1">
      <alignment horizontal="center" vertical="center"/>
      <protection locked="0"/>
    </xf>
    <xf numFmtId="0" fontId="26" fillId="7" borderId="6" xfId="18" applyFont="1" applyFill="1" applyBorder="1" applyAlignment="1" applyProtection="1">
      <alignment horizontal="left" vertical="center" indent="1"/>
      <protection hidden="1"/>
    </xf>
    <xf numFmtId="0" fontId="26" fillId="7" borderId="7" xfId="18" applyFont="1" applyFill="1" applyBorder="1" applyAlignment="1" applyProtection="1">
      <alignment horizontal="left" vertical="center" indent="1"/>
      <protection hidden="1"/>
    </xf>
    <xf numFmtId="0" fontId="26" fillId="7" borderId="8" xfId="18" applyFont="1" applyFill="1" applyBorder="1" applyAlignment="1" applyProtection="1">
      <alignment horizontal="left" vertical="center" indent="1"/>
      <protection hidden="1"/>
    </xf>
    <xf numFmtId="0" fontId="45" fillId="0" borderId="0" xfId="18" applyFont="1" applyAlignment="1" applyProtection="1">
      <alignment horizontal="center" vertical="center"/>
      <protection locked="0"/>
    </xf>
    <xf numFmtId="0" fontId="0" fillId="0" borderId="10" xfId="0" applyBorder="1" applyAlignment="1">
      <alignment horizontal="center" vertical="center"/>
    </xf>
    <xf numFmtId="0" fontId="13" fillId="0" borderId="0" xfId="18" applyAlignment="1" applyProtection="1">
      <alignment horizontal="center"/>
      <protection hidden="1"/>
    </xf>
    <xf numFmtId="0" fontId="17" fillId="6" borderId="0" xfId="18" applyFont="1" applyFill="1" applyAlignment="1" applyProtection="1">
      <alignment horizontal="center" vertical="center"/>
      <protection hidden="1"/>
    </xf>
    <xf numFmtId="0" fontId="13" fillId="7" borderId="0" xfId="18" applyFill="1" applyProtection="1">
      <protection hidden="1"/>
    </xf>
    <xf numFmtId="49" fontId="26" fillId="7" borderId="2" xfId="18" applyNumberFormat="1" applyFont="1" applyFill="1" applyBorder="1" applyAlignment="1" applyProtection="1">
      <alignment horizontal="left" vertical="center" indent="1"/>
      <protection hidden="1"/>
    </xf>
    <xf numFmtId="49" fontId="26" fillId="7" borderId="6" xfId="18" applyNumberFormat="1" applyFont="1" applyFill="1" applyBorder="1" applyAlignment="1" applyProtection="1">
      <alignment horizontal="left" vertical="center" indent="1"/>
      <protection hidden="1"/>
    </xf>
    <xf numFmtId="0" fontId="45" fillId="0" borderId="10" xfId="18" applyFont="1" applyBorder="1" applyAlignment="1" applyProtection="1">
      <alignment horizontal="left" vertical="center"/>
      <protection locked="0"/>
    </xf>
    <xf numFmtId="0" fontId="45" fillId="0" borderId="10" xfId="18" applyFont="1" applyBorder="1" applyAlignment="1" applyProtection="1">
      <alignment horizontal="center" vertical="center"/>
      <protection locked="0"/>
    </xf>
    <xf numFmtId="0" fontId="45" fillId="0" borderId="10" xfId="18" applyFont="1" applyBorder="1" applyAlignment="1" applyProtection="1">
      <alignment horizontal="center" vertical="center"/>
      <protection hidden="1"/>
    </xf>
    <xf numFmtId="49" fontId="39" fillId="0" borderId="10" xfId="0" applyNumberFormat="1" applyFont="1" applyBorder="1" applyAlignment="1" applyProtection="1">
      <alignment horizontal="center" vertical="center" wrapText="1"/>
      <protection locked="0"/>
    </xf>
    <xf numFmtId="49" fontId="26" fillId="7" borderId="32" xfId="18" applyNumberFormat="1" applyFont="1" applyFill="1" applyBorder="1" applyAlignment="1" applyProtection="1">
      <alignment horizontal="left" vertical="center" indent="1"/>
      <protection hidden="1"/>
    </xf>
    <xf numFmtId="49" fontId="26" fillId="7" borderId="33" xfId="18" applyNumberFormat="1" applyFont="1" applyFill="1" applyBorder="1" applyAlignment="1" applyProtection="1">
      <alignment horizontal="left" vertical="center" indent="1"/>
      <protection hidden="1"/>
    </xf>
    <xf numFmtId="49" fontId="26" fillId="7" borderId="34" xfId="18" applyNumberFormat="1" applyFont="1" applyFill="1" applyBorder="1" applyAlignment="1" applyProtection="1">
      <alignment horizontal="left" vertical="center" indent="1"/>
      <protection hidden="1"/>
    </xf>
    <xf numFmtId="49" fontId="26" fillId="7" borderId="35" xfId="18" applyNumberFormat="1" applyFont="1" applyFill="1" applyBorder="1" applyAlignment="1" applyProtection="1">
      <alignment horizontal="left" vertical="center" indent="1"/>
      <protection hidden="1"/>
    </xf>
    <xf numFmtId="8" fontId="25" fillId="6" borderId="10" xfId="18" applyNumberFormat="1" applyFont="1" applyFill="1" applyBorder="1" applyAlignment="1" applyProtection="1">
      <alignment horizontal="left" vertical="center"/>
      <protection locked="0"/>
    </xf>
    <xf numFmtId="8" fontId="36" fillId="6" borderId="10" xfId="18" applyNumberFormat="1" applyFont="1" applyFill="1" applyBorder="1" applyAlignment="1" applyProtection="1">
      <alignment horizontal="left" vertical="center"/>
      <protection locked="0"/>
    </xf>
    <xf numFmtId="0" fontId="23" fillId="7" borderId="3" xfId="18" applyFont="1" applyFill="1" applyBorder="1" applyAlignment="1" applyProtection="1">
      <alignment horizontal="left" vertical="center" indent="1"/>
      <protection hidden="1"/>
    </xf>
    <xf numFmtId="0" fontId="23" fillId="7" borderId="4" xfId="18" applyFont="1" applyFill="1" applyBorder="1" applyAlignment="1" applyProtection="1">
      <alignment horizontal="left" vertical="center" indent="1"/>
      <protection hidden="1"/>
    </xf>
    <xf numFmtId="0" fontId="54" fillId="4" borderId="0" xfId="18" applyFont="1" applyFill="1" applyAlignment="1" applyProtection="1">
      <alignment horizontal="center" vertical="center" wrapText="1"/>
      <protection hidden="1"/>
    </xf>
    <xf numFmtId="0" fontId="54" fillId="4" borderId="0" xfId="18" applyFont="1" applyFill="1" applyAlignment="1" applyProtection="1">
      <alignment horizontal="center" vertical="center"/>
      <protection hidden="1"/>
    </xf>
    <xf numFmtId="0" fontId="26" fillId="7" borderId="0" xfId="18" applyFont="1" applyFill="1" applyAlignment="1" applyProtection="1">
      <alignment horizontal="center" vertical="center"/>
      <protection hidden="1"/>
    </xf>
    <xf numFmtId="0" fontId="40" fillId="0" borderId="25" xfId="0" applyFont="1" applyBorder="1" applyAlignment="1" applyProtection="1">
      <alignment horizontal="center"/>
      <protection locked="0"/>
    </xf>
    <xf numFmtId="0" fontId="40" fillId="0" borderId="23" xfId="0" applyFont="1" applyBorder="1" applyAlignment="1" applyProtection="1">
      <alignment horizontal="center"/>
      <protection locked="0"/>
    </xf>
    <xf numFmtId="0" fontId="40" fillId="0" borderId="26" xfId="0" applyFont="1" applyBorder="1" applyAlignment="1" applyProtection="1">
      <alignment horizontal="center"/>
      <protection locked="0"/>
    </xf>
    <xf numFmtId="0" fontId="40" fillId="0" borderId="30" xfId="0" applyFont="1" applyBorder="1" applyAlignment="1" applyProtection="1">
      <alignment horizontal="center"/>
      <protection locked="0"/>
    </xf>
    <xf numFmtId="0" fontId="40" fillId="0" borderId="28" xfId="0" applyFont="1" applyBorder="1" applyAlignment="1" applyProtection="1">
      <alignment horizontal="center"/>
      <protection locked="0"/>
    </xf>
    <xf numFmtId="0" fontId="40" fillId="0" borderId="31" xfId="0" applyFont="1" applyBorder="1" applyAlignment="1" applyProtection="1">
      <alignment horizontal="center"/>
      <protection locked="0"/>
    </xf>
    <xf numFmtId="0" fontId="40" fillId="0" borderId="22" xfId="0" applyFont="1" applyBorder="1" applyAlignment="1" applyProtection="1">
      <alignment horizontal="center"/>
      <protection locked="0"/>
    </xf>
    <xf numFmtId="0" fontId="40" fillId="0" borderId="24" xfId="0" applyFont="1" applyBorder="1" applyAlignment="1" applyProtection="1">
      <alignment horizontal="center"/>
      <protection locked="0"/>
    </xf>
    <xf numFmtId="0" fontId="40" fillId="0" borderId="27" xfId="0" applyFont="1" applyBorder="1" applyAlignment="1" applyProtection="1">
      <alignment horizontal="center"/>
      <protection locked="0"/>
    </xf>
    <xf numFmtId="0" fontId="40" fillId="0" borderId="29" xfId="0" applyFont="1" applyBorder="1" applyAlignment="1" applyProtection="1">
      <alignment horizontal="center"/>
      <protection locked="0"/>
    </xf>
    <xf numFmtId="49" fontId="45" fillId="0" borderId="10" xfId="18" applyNumberFormat="1" applyFont="1" applyBorder="1" applyAlignment="1" applyProtection="1">
      <alignment horizontal="center" vertical="center" wrapText="1"/>
      <protection locked="0"/>
    </xf>
    <xf numFmtId="0" fontId="23" fillId="7" borderId="4" xfId="18" applyFont="1" applyFill="1" applyBorder="1" applyAlignment="1">
      <alignment horizontal="left" vertical="center" indent="1"/>
    </xf>
    <xf numFmtId="0" fontId="23" fillId="7" borderId="5" xfId="18" applyFont="1" applyFill="1" applyBorder="1" applyAlignment="1">
      <alignment horizontal="left" vertical="center" indent="1"/>
    </xf>
    <xf numFmtId="2" fontId="38" fillId="6" borderId="10" xfId="18" applyNumberFormat="1" applyFont="1" applyFill="1" applyBorder="1" applyAlignment="1" applyProtection="1">
      <alignment horizontal="center" vertical="center"/>
      <protection locked="0"/>
    </xf>
    <xf numFmtId="0" fontId="19" fillId="6" borderId="12" xfId="18" applyFont="1" applyFill="1" applyBorder="1" applyAlignment="1" applyProtection="1">
      <alignment horizontal="center" vertical="center"/>
      <protection hidden="1"/>
    </xf>
    <xf numFmtId="0" fontId="19" fillId="6" borderId="0" xfId="18" applyFont="1" applyFill="1" applyAlignment="1" applyProtection="1">
      <alignment horizontal="center" vertical="center"/>
      <protection hidden="1"/>
    </xf>
    <xf numFmtId="0" fontId="35" fillId="7" borderId="7" xfId="18" applyFont="1" applyFill="1" applyBorder="1" applyAlignment="1">
      <alignment horizontal="center" vertical="center" wrapText="1"/>
    </xf>
    <xf numFmtId="0" fontId="35" fillId="7" borderId="7" xfId="18" applyFont="1" applyFill="1" applyBorder="1" applyAlignment="1">
      <alignment horizontal="center" vertical="center"/>
    </xf>
    <xf numFmtId="0" fontId="35" fillId="7" borderId="8" xfId="18" applyFont="1" applyFill="1" applyBorder="1" applyAlignment="1">
      <alignment horizontal="center" vertical="center"/>
    </xf>
    <xf numFmtId="0" fontId="26" fillId="7" borderId="6" xfId="18" applyFont="1" applyFill="1" applyBorder="1" applyAlignment="1">
      <alignment horizontal="center" vertical="center"/>
    </xf>
    <xf numFmtId="0" fontId="26" fillId="7" borderId="7" xfId="18" applyFont="1" applyFill="1" applyBorder="1" applyAlignment="1">
      <alignment horizontal="center" vertical="center"/>
    </xf>
    <xf numFmtId="8" fontId="36" fillId="6" borderId="0" xfId="18" applyNumberFormat="1" applyFont="1" applyFill="1" applyAlignment="1">
      <alignment horizontal="left"/>
    </xf>
    <xf numFmtId="0" fontId="36" fillId="6" borderId="0" xfId="18" applyFont="1" applyFill="1" applyAlignment="1">
      <alignment horizontal="left"/>
    </xf>
    <xf numFmtId="8" fontId="36" fillId="6" borderId="0" xfId="18" applyNumberFormat="1" applyFont="1" applyFill="1" applyAlignment="1">
      <alignment horizontal="center"/>
    </xf>
    <xf numFmtId="8" fontId="49" fillId="6" borderId="0" xfId="18" applyNumberFormat="1" applyFont="1" applyFill="1" applyAlignment="1">
      <alignment horizontal="left"/>
    </xf>
    <xf numFmtId="2" fontId="38" fillId="6" borderId="10" xfId="21" applyNumberFormat="1" applyFont="1" applyFill="1" applyBorder="1" applyAlignment="1" applyProtection="1">
      <alignment horizontal="center" vertical="center"/>
      <protection locked="0"/>
    </xf>
    <xf numFmtId="0" fontId="38" fillId="6" borderId="10" xfId="18" applyFont="1" applyFill="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49" fillId="6" borderId="10" xfId="18" applyFont="1" applyFill="1" applyBorder="1" applyAlignment="1" applyProtection="1">
      <alignment horizontal="center"/>
      <protection locked="0"/>
    </xf>
    <xf numFmtId="0" fontId="26" fillId="7" borderId="6" xfId="18" applyFont="1" applyFill="1" applyBorder="1" applyAlignment="1">
      <alignment horizontal="left" vertical="center"/>
    </xf>
    <xf numFmtId="0" fontId="26" fillId="7" borderId="7" xfId="18" applyFont="1" applyFill="1" applyBorder="1" applyAlignment="1">
      <alignment horizontal="left" vertical="center"/>
    </xf>
    <xf numFmtId="0" fontId="26" fillId="7" borderId="8" xfId="18" applyFont="1" applyFill="1" applyBorder="1" applyAlignment="1">
      <alignment horizontal="left" vertical="center"/>
    </xf>
    <xf numFmtId="0" fontId="64" fillId="4" borderId="0" xfId="18" applyFont="1" applyFill="1" applyAlignment="1" applyProtection="1">
      <alignment horizontal="center" vertical="top"/>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26" fillId="7" borderId="2" xfId="18" applyFont="1" applyFill="1" applyBorder="1" applyAlignment="1" applyProtection="1">
      <alignment horizontal="left" vertical="center" indent="1"/>
      <protection hidden="1"/>
    </xf>
    <xf numFmtId="0" fontId="13" fillId="6" borderId="9" xfId="18" applyFill="1" applyBorder="1" applyAlignment="1" applyProtection="1">
      <alignment horizontal="center"/>
      <protection hidden="1"/>
    </xf>
    <xf numFmtId="0" fontId="51" fillId="4" borderId="0" xfId="18" applyFont="1" applyFill="1" applyAlignment="1" applyProtection="1">
      <alignment horizontal="center" vertical="center" wrapText="1"/>
      <protection hidden="1"/>
    </xf>
    <xf numFmtId="0" fontId="51" fillId="4" borderId="0" xfId="18" applyFont="1" applyFill="1" applyAlignment="1" applyProtection="1">
      <alignment horizontal="center" vertical="center"/>
      <protection hidden="1"/>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44" fontId="69" fillId="6" borderId="10" xfId="21" applyFont="1" applyFill="1" applyBorder="1" applyAlignment="1" applyProtection="1">
      <alignment vertical="center"/>
      <protection locked="0"/>
    </xf>
    <xf numFmtId="0" fontId="19" fillId="0" borderId="17" xfId="0" applyFont="1" applyBorder="1" applyAlignment="1" applyProtection="1">
      <alignment horizontal="left"/>
      <protection hidden="1"/>
    </xf>
    <xf numFmtId="0" fontId="19" fillId="0" borderId="18" xfId="0" applyFont="1" applyBorder="1" applyAlignment="1" applyProtection="1">
      <alignment horizontal="left"/>
      <protection hidden="1"/>
    </xf>
    <xf numFmtId="0" fontId="46" fillId="7" borderId="6" xfId="18" applyFont="1" applyFill="1" applyBorder="1" applyAlignment="1">
      <alignment horizontal="left" vertical="center" indent="1"/>
    </xf>
    <xf numFmtId="0" fontId="46" fillId="7" borderId="7" xfId="18" applyFont="1" applyFill="1" applyBorder="1" applyAlignment="1">
      <alignment horizontal="left" vertical="center" indent="1"/>
    </xf>
    <xf numFmtId="0" fontId="36" fillId="4" borderId="0" xfId="18" applyFont="1" applyFill="1" applyAlignment="1">
      <alignment horizontal="center"/>
    </xf>
    <xf numFmtId="0" fontId="43" fillId="7" borderId="13" xfId="18" applyFont="1" applyFill="1" applyBorder="1" applyAlignment="1" applyProtection="1">
      <alignment vertical="center"/>
      <protection hidden="1"/>
    </xf>
    <xf numFmtId="0" fontId="43" fillId="7" borderId="14" xfId="18" applyFont="1" applyFill="1" applyBorder="1" applyAlignment="1" applyProtection="1">
      <alignment vertical="center"/>
      <protection hidden="1"/>
    </xf>
    <xf numFmtId="2" fontId="68" fillId="6" borderId="15" xfId="18" applyNumberFormat="1" applyFont="1" applyFill="1" applyBorder="1" applyAlignment="1" applyProtection="1">
      <alignment horizontal="center" vertical="center"/>
      <protection locked="0" hidden="1"/>
    </xf>
    <xf numFmtId="0" fontId="43" fillId="7" borderId="20" xfId="18" applyFont="1" applyFill="1" applyBorder="1" applyAlignment="1" applyProtection="1">
      <alignment vertical="center"/>
      <protection hidden="1"/>
    </xf>
    <xf numFmtId="0" fontId="43" fillId="7" borderId="0" xfId="18" applyFont="1" applyFill="1" applyAlignment="1" applyProtection="1">
      <alignment vertical="center"/>
      <protection hidden="1"/>
    </xf>
    <xf numFmtId="2" fontId="68" fillId="6" borderId="10" xfId="18" applyNumberFormat="1" applyFont="1" applyFill="1" applyBorder="1" applyAlignment="1" applyProtection="1">
      <alignment horizontal="center" vertical="center" wrapText="1"/>
      <protection locked="0" hidden="1"/>
    </xf>
    <xf numFmtId="0" fontId="26" fillId="7" borderId="2" xfId="18" applyFont="1" applyFill="1" applyBorder="1" applyAlignment="1">
      <alignment horizontal="left" vertical="center" indent="1"/>
    </xf>
    <xf numFmtId="0" fontId="27" fillId="0" borderId="10" xfId="18" applyFont="1" applyBorder="1" applyAlignment="1" applyProtection="1">
      <alignment horizontal="left" vertical="center"/>
      <protection locked="0"/>
    </xf>
    <xf numFmtId="0" fontId="37" fillId="6" borderId="0" xfId="18" applyFont="1" applyFill="1" applyAlignment="1" applyProtection="1">
      <alignment horizontal="center" vertical="center"/>
      <protection hidden="1"/>
    </xf>
    <xf numFmtId="0" fontId="26" fillId="7" borderId="6" xfId="18" applyFont="1" applyFill="1" applyBorder="1" applyAlignment="1">
      <alignment horizontal="left" vertical="top" indent="1"/>
    </xf>
    <xf numFmtId="0" fontId="26" fillId="7" borderId="7" xfId="18" applyFont="1" applyFill="1" applyBorder="1" applyAlignment="1">
      <alignment horizontal="left" vertical="top" indent="1"/>
    </xf>
    <xf numFmtId="0" fontId="26" fillId="7" borderId="8" xfId="18" applyFont="1" applyFill="1" applyBorder="1" applyAlignment="1">
      <alignment horizontal="left" vertical="top" indent="1"/>
    </xf>
    <xf numFmtId="0" fontId="23" fillId="7" borderId="3" xfId="18" applyFont="1" applyFill="1" applyBorder="1" applyAlignment="1">
      <alignment horizontal="left" vertical="center" indent="1"/>
    </xf>
    <xf numFmtId="0" fontId="13" fillId="4" borderId="0" xfId="18" applyFill="1" applyAlignment="1" applyProtection="1">
      <alignment horizontal="center"/>
      <protection hidden="1"/>
    </xf>
  </cellXfs>
  <cellStyles count="22">
    <cellStyle name="Currency" xfId="21" builtinId="4"/>
    <cellStyle name="Currency 2" xfId="20" xr:uid="{3FAC71B6-7617-4B74-A2AC-F0BBEDC41F6E}"/>
    <cellStyle name="First Row Stripe" xfId="7" xr:uid="{00000000-0005-0000-0000-000000000000}"/>
    <cellStyle name="Normal" xfId="0" builtinId="0" customBuiltin="1"/>
    <cellStyle name="Normal 2" xfId="13" xr:uid="{00000000-0005-0000-0000-000002000000}"/>
    <cellStyle name="Normal 3" xfId="18" xr:uid="{08642D1D-3E1A-4D11-A45C-544449FCBBC2}"/>
    <cellStyle name="Percent 2" xfId="19" xr:uid="{9CB8F453-3B81-4DA5-B5F5-57ABA338BD0E}"/>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4">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xr9:uid="{00000000-0011-0000-FFFF-FFFF00000000}">
      <tableStyleElement type="wholeTable" dxfId="3"/>
      <tableStyleElement type="headerRow" dxfId="2"/>
      <tableStyleElement type="total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3A7E4C"/>
      <color rgb="FFEAF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12.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1</xdr:col>
      <xdr:colOff>84364</xdr:colOff>
      <xdr:row>99</xdr:row>
      <xdr:rowOff>87084</xdr:rowOff>
    </xdr:from>
    <xdr:to>
      <xdr:col>2</xdr:col>
      <xdr:colOff>33244</xdr:colOff>
      <xdr:row>99</xdr:row>
      <xdr:rowOff>361405</xdr:rowOff>
    </xdr:to>
    <xdr:pic>
      <xdr:nvPicPr>
        <xdr:cNvPr id="16" name="Graphic 15" descr="Checkmark">
          <a:extLst>
            <a:ext uri="{FF2B5EF4-FFF2-40B4-BE49-F238E27FC236}">
              <a16:creationId xmlns:a16="http://schemas.microsoft.com/office/drawing/2014/main" id="{B7EEBA16-8F60-42E8-87A2-4621187B7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8471" y="10755084"/>
          <a:ext cx="277042" cy="274321"/>
        </a:xfrm>
        <a:prstGeom prst="rect">
          <a:avLst/>
        </a:prstGeom>
      </xdr:spPr>
    </xdr:pic>
    <xdr:clientData/>
  </xdr:twoCellAnchor>
  <xdr:twoCellAnchor editAs="oneCell">
    <xdr:from>
      <xdr:col>1</xdr:col>
      <xdr:colOff>34850</xdr:colOff>
      <xdr:row>81</xdr:row>
      <xdr:rowOff>12625</xdr:rowOff>
    </xdr:from>
    <xdr:to>
      <xdr:col>2</xdr:col>
      <xdr:colOff>146048</xdr:colOff>
      <xdr:row>81</xdr:row>
      <xdr:rowOff>449260</xdr:rowOff>
    </xdr:to>
    <xdr:pic>
      <xdr:nvPicPr>
        <xdr:cNvPr id="27" name="Graphic 26" descr="Lightbulb and gear">
          <a:extLst>
            <a:ext uri="{FF2B5EF4-FFF2-40B4-BE49-F238E27FC236}">
              <a16:creationId xmlns:a16="http://schemas.microsoft.com/office/drawing/2014/main" id="{1EB82B50-0E9F-4682-AF2A-442726AA03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1225" y="7791375"/>
          <a:ext cx="425525" cy="438225"/>
        </a:xfrm>
        <a:prstGeom prst="rect">
          <a:avLst/>
        </a:prstGeom>
      </xdr:spPr>
    </xdr:pic>
    <xdr:clientData/>
  </xdr:twoCellAnchor>
  <xdr:twoCellAnchor editAs="oneCell">
    <xdr:from>
      <xdr:col>1</xdr:col>
      <xdr:colOff>6898</xdr:colOff>
      <xdr:row>115</xdr:row>
      <xdr:rowOff>78922</xdr:rowOff>
    </xdr:from>
    <xdr:to>
      <xdr:col>9</xdr:col>
      <xdr:colOff>270</xdr:colOff>
      <xdr:row>116</xdr:row>
      <xdr:rowOff>87509</xdr:rowOff>
    </xdr:to>
    <xdr:pic>
      <xdr:nvPicPr>
        <xdr:cNvPr id="52" name="Picture 51" descr="Spiral binder Graphic for Table Header">
          <a:extLst>
            <a:ext uri="{FF2B5EF4-FFF2-40B4-BE49-F238E27FC236}">
              <a16:creationId xmlns:a16="http://schemas.microsoft.com/office/drawing/2014/main" id="{E631A2C7-DFFD-485F-9AC9-9A0445D113D1}"/>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05" y="17958708"/>
          <a:ext cx="3079474" cy="236735"/>
        </a:xfrm>
        <a:prstGeom prst="rect">
          <a:avLst/>
        </a:prstGeom>
      </xdr:spPr>
    </xdr:pic>
    <xdr:clientData/>
  </xdr:twoCellAnchor>
  <xdr:twoCellAnchor editAs="oneCell">
    <xdr:from>
      <xdr:col>10</xdr:col>
      <xdr:colOff>13699</xdr:colOff>
      <xdr:row>115</xdr:row>
      <xdr:rowOff>92529</xdr:rowOff>
    </xdr:from>
    <xdr:to>
      <xdr:col>18</xdr:col>
      <xdr:colOff>202331</xdr:colOff>
      <xdr:row>117</xdr:row>
      <xdr:rowOff>10626</xdr:rowOff>
    </xdr:to>
    <xdr:pic>
      <xdr:nvPicPr>
        <xdr:cNvPr id="53" name="Picture 52" descr="Spiral binder Graphic for Table Header">
          <a:extLst>
            <a:ext uri="{FF2B5EF4-FFF2-40B4-BE49-F238E27FC236}">
              <a16:creationId xmlns:a16="http://schemas.microsoft.com/office/drawing/2014/main" id="{37F13EA3-2C1B-4A66-B49F-CB35D55C803E}"/>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2378" y="17972315"/>
          <a:ext cx="3074938" cy="236735"/>
        </a:xfrm>
        <a:prstGeom prst="rect">
          <a:avLst/>
        </a:prstGeom>
      </xdr:spPr>
    </xdr:pic>
    <xdr:clientData/>
  </xdr:twoCellAnchor>
  <xdr:oneCellAnchor>
    <xdr:from>
      <xdr:col>0</xdr:col>
      <xdr:colOff>159525</xdr:colOff>
      <xdr:row>52</xdr:row>
      <xdr:rowOff>73800</xdr:rowOff>
    </xdr:from>
    <xdr:ext cx="431025" cy="436104"/>
    <xdr:pic>
      <xdr:nvPicPr>
        <xdr:cNvPr id="23" name="Graphic 22" descr="Presentation with checklist">
          <a:extLst>
            <a:ext uri="{FF2B5EF4-FFF2-40B4-BE49-F238E27FC236}">
              <a16:creationId xmlns:a16="http://schemas.microsoft.com/office/drawing/2014/main" id="{8475FE9F-34BC-49CA-8D4B-CD0839DBBB0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13525" y="7027050"/>
          <a:ext cx="431025" cy="436104"/>
        </a:xfrm>
        <a:prstGeom prst="rect">
          <a:avLst/>
        </a:prstGeom>
      </xdr:spPr>
    </xdr:pic>
    <xdr:clientData/>
  </xdr:oneCellAnchor>
  <xdr:twoCellAnchor editAs="oneCell">
    <xdr:from>
      <xdr:col>11</xdr:col>
      <xdr:colOff>47625</xdr:colOff>
      <xdr:row>112</xdr:row>
      <xdr:rowOff>47625</xdr:rowOff>
    </xdr:from>
    <xdr:to>
      <xdr:col>12</xdr:col>
      <xdr:colOff>190500</xdr:colOff>
      <xdr:row>116</xdr:row>
      <xdr:rowOff>14287</xdr:rowOff>
    </xdr:to>
    <xdr:pic>
      <xdr:nvPicPr>
        <xdr:cNvPr id="26" name="Graphic 25" descr="Target Audience">
          <a:extLst>
            <a:ext uri="{FF2B5EF4-FFF2-40B4-BE49-F238E27FC236}">
              <a16:creationId xmlns:a16="http://schemas.microsoft.com/office/drawing/2014/main" id="{AF84D5EC-D6B0-4297-8561-A9B0CAFE00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89375" y="16097250"/>
          <a:ext cx="460375" cy="508000"/>
        </a:xfrm>
        <a:prstGeom prst="rect">
          <a:avLst/>
        </a:prstGeom>
      </xdr:spPr>
    </xdr:pic>
    <xdr:clientData/>
  </xdr:twoCellAnchor>
  <xdr:twoCellAnchor editAs="oneCell">
    <xdr:from>
      <xdr:col>19</xdr:col>
      <xdr:colOff>288565</xdr:colOff>
      <xdr:row>115</xdr:row>
      <xdr:rowOff>81643</xdr:rowOff>
    </xdr:from>
    <xdr:to>
      <xdr:col>28</xdr:col>
      <xdr:colOff>128174</xdr:colOff>
      <xdr:row>116</xdr:row>
      <xdr:rowOff>90230</xdr:rowOff>
    </xdr:to>
    <xdr:pic>
      <xdr:nvPicPr>
        <xdr:cNvPr id="28" name="Picture 27" descr="Spiral binder Graphic for Table Header">
          <a:extLst>
            <a:ext uri="{FF2B5EF4-FFF2-40B4-BE49-F238E27FC236}">
              <a16:creationId xmlns:a16="http://schemas.microsoft.com/office/drawing/2014/main" id="{6C4338F4-6089-4F54-B768-AC7C1413364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078529" y="17961429"/>
          <a:ext cx="3074938" cy="236735"/>
        </a:xfrm>
        <a:prstGeom prst="rect">
          <a:avLst/>
        </a:prstGeom>
      </xdr:spPr>
    </xdr:pic>
    <xdr:clientData/>
  </xdr:twoCellAnchor>
  <xdr:twoCellAnchor editAs="oneCell">
    <xdr:from>
      <xdr:col>29</xdr:col>
      <xdr:colOff>46357</xdr:colOff>
      <xdr:row>115</xdr:row>
      <xdr:rowOff>70757</xdr:rowOff>
    </xdr:from>
    <xdr:to>
      <xdr:col>38</xdr:col>
      <xdr:colOff>90074</xdr:colOff>
      <xdr:row>116</xdr:row>
      <xdr:rowOff>76171</xdr:rowOff>
    </xdr:to>
    <xdr:pic>
      <xdr:nvPicPr>
        <xdr:cNvPr id="29" name="Picture 28" descr="Spiral binder Graphic for Table Header">
          <a:extLst>
            <a:ext uri="{FF2B5EF4-FFF2-40B4-BE49-F238E27FC236}">
              <a16:creationId xmlns:a16="http://schemas.microsoft.com/office/drawing/2014/main" id="{B4DBE150-8B49-4087-9652-F38F0E1C8C9A}"/>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01393" y="17950543"/>
          <a:ext cx="3074938" cy="236735"/>
        </a:xfrm>
        <a:prstGeom prst="rect">
          <a:avLst/>
        </a:prstGeom>
      </xdr:spPr>
    </xdr:pic>
    <xdr:clientData/>
  </xdr:twoCellAnchor>
  <xdr:oneCellAnchor>
    <xdr:from>
      <xdr:col>1</xdr:col>
      <xdr:colOff>34850</xdr:colOff>
      <xdr:row>18</xdr:row>
      <xdr:rowOff>12625</xdr:rowOff>
    </xdr:from>
    <xdr:ext cx="429494" cy="438225"/>
    <xdr:pic>
      <xdr:nvPicPr>
        <xdr:cNvPr id="12" name="Graphic 11" descr="Lightbulb and gear">
          <a:extLst>
            <a:ext uri="{FF2B5EF4-FFF2-40B4-BE49-F238E27FC236}">
              <a16:creationId xmlns:a16="http://schemas.microsoft.com/office/drawing/2014/main" id="{81528D1B-8EEB-4BB5-95B9-FF77B4F709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37256" y="26123031"/>
          <a:ext cx="429494" cy="438225"/>
        </a:xfrm>
        <a:prstGeom prst="rect">
          <a:avLst/>
        </a:prstGeom>
      </xdr:spPr>
    </xdr:pic>
    <xdr:clientData/>
  </xdr:oneCellAnchor>
  <xdr:oneCellAnchor>
    <xdr:from>
      <xdr:col>1</xdr:col>
      <xdr:colOff>6898</xdr:colOff>
      <xdr:row>43</xdr:row>
      <xdr:rowOff>78922</xdr:rowOff>
    </xdr:from>
    <xdr:ext cx="3055662" cy="231632"/>
    <xdr:pic>
      <xdr:nvPicPr>
        <xdr:cNvPr id="13" name="Picture 12" descr="Spiral binder Graphic for Table Header">
          <a:extLst>
            <a:ext uri="{FF2B5EF4-FFF2-40B4-BE49-F238E27FC236}">
              <a16:creationId xmlns:a16="http://schemas.microsoft.com/office/drawing/2014/main" id="{B4F064C3-7B26-49EE-A033-E288682E614F}"/>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9304" y="34095078"/>
          <a:ext cx="3055662" cy="231632"/>
        </a:xfrm>
        <a:prstGeom prst="rect">
          <a:avLst/>
        </a:prstGeom>
      </xdr:spPr>
    </xdr:pic>
    <xdr:clientData/>
  </xdr:oneCellAnchor>
  <xdr:oneCellAnchor>
    <xdr:from>
      <xdr:col>10</xdr:col>
      <xdr:colOff>13699</xdr:colOff>
      <xdr:row>43</xdr:row>
      <xdr:rowOff>92529</xdr:rowOff>
    </xdr:from>
    <xdr:ext cx="3035816" cy="255444"/>
    <xdr:pic>
      <xdr:nvPicPr>
        <xdr:cNvPr id="14" name="Picture 13" descr="Spiral binder Graphic for Table Header">
          <a:extLst>
            <a:ext uri="{FF2B5EF4-FFF2-40B4-BE49-F238E27FC236}">
              <a16:creationId xmlns:a16="http://schemas.microsoft.com/office/drawing/2014/main" id="{3BD7F0D5-BE8A-40A1-B789-4E3191BB3A7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6043" y="34108685"/>
          <a:ext cx="3035816" cy="255444"/>
        </a:xfrm>
        <a:prstGeom prst="rect">
          <a:avLst/>
        </a:prstGeom>
      </xdr:spPr>
    </xdr:pic>
    <xdr:clientData/>
  </xdr:oneCellAnchor>
  <xdr:oneCellAnchor>
    <xdr:from>
      <xdr:col>1</xdr:col>
      <xdr:colOff>28556</xdr:colOff>
      <xdr:row>8</xdr:row>
      <xdr:rowOff>38082</xdr:rowOff>
    </xdr:from>
    <xdr:ext cx="431025" cy="436104"/>
    <xdr:pic>
      <xdr:nvPicPr>
        <xdr:cNvPr id="15" name="Graphic 14" descr="Presentation with checklist">
          <a:extLst>
            <a:ext uri="{FF2B5EF4-FFF2-40B4-BE49-F238E27FC236}">
              <a16:creationId xmlns:a16="http://schemas.microsoft.com/office/drawing/2014/main" id="{2BD87BF2-7053-4C68-BFA1-EEE27C3131B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30962" y="2038332"/>
          <a:ext cx="431025" cy="436104"/>
        </a:xfrm>
        <a:prstGeom prst="rect">
          <a:avLst/>
        </a:prstGeom>
      </xdr:spPr>
    </xdr:pic>
    <xdr:clientData/>
  </xdr:oneCellAnchor>
  <xdr:oneCellAnchor>
    <xdr:from>
      <xdr:col>15</xdr:col>
      <xdr:colOff>161018</xdr:colOff>
      <xdr:row>0</xdr:row>
      <xdr:rowOff>92981</xdr:rowOff>
    </xdr:from>
    <xdr:ext cx="1733777" cy="1127847"/>
    <xdr:pic>
      <xdr:nvPicPr>
        <xdr:cNvPr id="17" name="Picture 16">
          <a:extLst>
            <a:ext uri="{FF2B5EF4-FFF2-40B4-BE49-F238E27FC236}">
              <a16:creationId xmlns:a16="http://schemas.microsoft.com/office/drawing/2014/main" id="{9CE861FF-D856-4B7B-B311-8B9721965D3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75956" y="17738044"/>
          <a:ext cx="1733777" cy="1127847"/>
        </a:xfrm>
        <a:prstGeom prst="rect">
          <a:avLst/>
        </a:prstGeom>
      </xdr:spPr>
    </xdr:pic>
    <xdr:clientData/>
  </xdr:oneCellAnchor>
  <xdr:oneCellAnchor>
    <xdr:from>
      <xdr:col>11</xdr:col>
      <xdr:colOff>59534</xdr:colOff>
      <xdr:row>40</xdr:row>
      <xdr:rowOff>35719</xdr:rowOff>
    </xdr:from>
    <xdr:ext cx="464343" cy="515938"/>
    <xdr:pic>
      <xdr:nvPicPr>
        <xdr:cNvPr id="18" name="Graphic 17" descr="Target Audience">
          <a:extLst>
            <a:ext uri="{FF2B5EF4-FFF2-40B4-BE49-F238E27FC236}">
              <a16:creationId xmlns:a16="http://schemas.microsoft.com/office/drawing/2014/main" id="{4449C87E-2D31-43B4-8F7D-021A0098021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93347" y="16085344"/>
          <a:ext cx="464343" cy="515938"/>
        </a:xfrm>
        <a:prstGeom prst="rect">
          <a:avLst/>
        </a:prstGeom>
      </xdr:spPr>
    </xdr:pic>
    <xdr:clientData/>
  </xdr:oneCellAnchor>
  <xdr:oneCellAnchor>
    <xdr:from>
      <xdr:col>19</xdr:col>
      <xdr:colOff>288565</xdr:colOff>
      <xdr:row>43</xdr:row>
      <xdr:rowOff>81643</xdr:rowOff>
    </xdr:from>
    <xdr:ext cx="3039218" cy="231632"/>
    <xdr:pic>
      <xdr:nvPicPr>
        <xdr:cNvPr id="19" name="Picture 18" descr="Spiral binder Graphic for Table Header">
          <a:extLst>
            <a:ext uri="{FF2B5EF4-FFF2-40B4-BE49-F238E27FC236}">
              <a16:creationId xmlns:a16="http://schemas.microsoft.com/office/drawing/2014/main" id="{A8E3D843-C4C2-4BF4-8184-08698AEEA22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967971" y="34097799"/>
          <a:ext cx="3039218" cy="231632"/>
        </a:xfrm>
        <a:prstGeom prst="rect">
          <a:avLst/>
        </a:prstGeom>
      </xdr:spPr>
    </xdr:pic>
    <xdr:clientData/>
  </xdr:oneCellAnchor>
  <xdr:oneCellAnchor>
    <xdr:from>
      <xdr:col>29</xdr:col>
      <xdr:colOff>46357</xdr:colOff>
      <xdr:row>43</xdr:row>
      <xdr:rowOff>70757</xdr:rowOff>
    </xdr:from>
    <xdr:ext cx="3040919" cy="231632"/>
    <xdr:pic>
      <xdr:nvPicPr>
        <xdr:cNvPr id="20" name="Picture 19" descr="Spiral binder Graphic for Table Header">
          <a:extLst>
            <a:ext uri="{FF2B5EF4-FFF2-40B4-BE49-F238E27FC236}">
              <a16:creationId xmlns:a16="http://schemas.microsoft.com/office/drawing/2014/main" id="{CCFF6A34-19DA-4FA0-8350-938DD08DD5A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285732" y="34086913"/>
          <a:ext cx="3040919" cy="231632"/>
        </a:xfrm>
        <a:prstGeom prst="rect">
          <a:avLst/>
        </a:prstGeom>
      </xdr:spPr>
    </xdr:pic>
    <xdr:clientData/>
  </xdr:one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EventPlanner">
      <a:majorFont>
        <a:latin typeface="Rockwell Nov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44CA-36F0-4B18-B5CB-7D229150FC49}">
  <dimension ref="A1:AO122"/>
  <sheetViews>
    <sheetView showGridLines="0" tabSelected="1" topLeftCell="A62" zoomScale="80" zoomScaleNormal="80" workbookViewId="0">
      <selection activeCell="AO89" sqref="AO89"/>
    </sheetView>
  </sheetViews>
  <sheetFormatPr defaultColWidth="9" defaultRowHeight="18" customHeight="1"/>
  <cols>
    <col min="1" max="1" width="2.625" style="3" customWidth="1"/>
    <col min="2" max="2" width="4.25" style="11" customWidth="1"/>
    <col min="3" max="6" width="4.25" style="3" customWidth="1"/>
    <col min="7" max="7" width="6.5" style="3" customWidth="1"/>
    <col min="8" max="8" width="4.25" style="3" customWidth="1"/>
    <col min="9" max="9" width="8.5" style="3" customWidth="1"/>
    <col min="10" max="10" width="3.125" style="3" customWidth="1"/>
    <col min="11" max="14" width="4.25" style="3" customWidth="1"/>
    <col min="15" max="15" width="5.5" style="3" customWidth="1"/>
    <col min="16" max="16" width="4.25" style="3" customWidth="1"/>
    <col min="17" max="17" width="6.625" style="3" customWidth="1"/>
    <col min="18" max="26" width="4.25" style="3" customWidth="1"/>
    <col min="27" max="27" width="5.75" style="3" customWidth="1"/>
    <col min="28" max="28" width="6.75" style="3" customWidth="1"/>
    <col min="29" max="29" width="4.75" style="3" customWidth="1"/>
    <col min="30" max="32" width="4.25" style="3" customWidth="1"/>
    <col min="33" max="33" width="4.625" style="3" customWidth="1"/>
    <col min="34" max="34" width="5.125" style="3" customWidth="1"/>
    <col min="35" max="38" width="4.25" style="3" customWidth="1"/>
    <col min="39" max="39" width="2.625" style="3" customWidth="1"/>
    <col min="40" max="16384" width="9" style="8"/>
  </cols>
  <sheetData>
    <row r="1" spans="1:39" s="132" customFormat="1" ht="15" customHeight="1">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row>
    <row r="2" spans="1:39" s="132" customFormat="1" ht="18" customHeight="1">
      <c r="A2" s="47"/>
      <c r="B2" s="48" t="s">
        <v>12</v>
      </c>
      <c r="C2" s="4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1" t="s">
        <v>13</v>
      </c>
      <c r="AM2" s="52"/>
    </row>
    <row r="3" spans="1:39" s="132" customFormat="1" ht="22.5" customHeight="1">
      <c r="A3" s="47"/>
      <c r="B3" s="48" t="s">
        <v>91</v>
      </c>
      <c r="C3" s="49"/>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1" t="s">
        <v>14</v>
      </c>
      <c r="AM3" s="52"/>
    </row>
    <row r="4" spans="1:39" s="132" customFormat="1" ht="25.5" customHeight="1">
      <c r="A4" s="47"/>
      <c r="B4" s="48" t="s">
        <v>92</v>
      </c>
      <c r="C4" s="49"/>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1" t="s">
        <v>15</v>
      </c>
      <c r="AM4" s="52"/>
    </row>
    <row r="5" spans="1:39" s="132" customFormat="1" ht="18" customHeight="1">
      <c r="A5" s="47"/>
      <c r="B5" s="47"/>
      <c r="C5" s="47"/>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row>
    <row r="6" spans="1:39" s="132" customFormat="1" ht="33" customHeight="1">
      <c r="A6" s="210" t="s">
        <v>3</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row>
    <row r="7" spans="1:39" s="132" customFormat="1" ht="12" customHeight="1">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row>
    <row r="8" spans="1:39" s="132" customFormat="1" ht="14.25" customHeight="1">
      <c r="A8" s="53"/>
      <c r="B8" s="54"/>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row>
    <row r="9" spans="1:39" s="135" customFormat="1" ht="39.75" customHeight="1">
      <c r="A9" s="157" t="s">
        <v>85</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row>
    <row r="10" spans="1:39" s="13" customFormat="1" ht="24" customHeight="1">
      <c r="A10" s="14"/>
      <c r="B10" s="164" t="s">
        <v>4</v>
      </c>
      <c r="C10" s="164"/>
      <c r="D10" s="164"/>
      <c r="E10" s="164"/>
      <c r="F10" s="164"/>
      <c r="G10" s="165"/>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4"/>
    </row>
    <row r="11" spans="1:39" s="3" customFormat="1" ht="4.5" customHeight="1">
      <c r="A11" s="4"/>
      <c r="B11" s="46"/>
      <c r="C11" s="46"/>
      <c r="D11" s="46"/>
      <c r="E11" s="46"/>
      <c r="F11" s="46"/>
      <c r="G11" s="46"/>
      <c r="H11" s="41"/>
      <c r="I11" s="41"/>
      <c r="J11" s="41"/>
      <c r="K11" s="41"/>
      <c r="L11" s="41"/>
      <c r="M11" s="41"/>
      <c r="N11" s="41"/>
      <c r="O11" s="41"/>
      <c r="P11" s="41"/>
      <c r="Q11" s="41"/>
      <c r="R11" s="41"/>
      <c r="S11" s="41"/>
      <c r="T11" s="41"/>
      <c r="U11" s="41"/>
      <c r="V11" s="44"/>
      <c r="W11" s="44"/>
      <c r="X11" s="44"/>
      <c r="Y11" s="44"/>
      <c r="Z11" s="44"/>
      <c r="AA11" s="44"/>
      <c r="AB11" s="45"/>
      <c r="AC11" s="45"/>
      <c r="AD11" s="45"/>
      <c r="AE11" s="45"/>
      <c r="AF11" s="45"/>
      <c r="AG11" s="45"/>
      <c r="AH11" s="45"/>
      <c r="AI11" s="45"/>
      <c r="AJ11" s="45"/>
      <c r="AK11" s="45"/>
      <c r="AL11" s="45"/>
      <c r="AM11" s="4"/>
    </row>
    <row r="12" spans="1:39" s="13" customFormat="1" ht="24" customHeight="1">
      <c r="A12" s="14"/>
      <c r="B12" s="164" t="s">
        <v>6</v>
      </c>
      <c r="C12" s="164"/>
      <c r="D12" s="164"/>
      <c r="E12" s="164"/>
      <c r="F12" s="164"/>
      <c r="G12" s="165"/>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4"/>
    </row>
    <row r="13" spans="1:39" s="3" customFormat="1" ht="4.5" customHeight="1">
      <c r="A13" s="4"/>
      <c r="B13" s="28"/>
      <c r="C13" s="28"/>
      <c r="D13" s="28"/>
      <c r="E13" s="28"/>
      <c r="F13" s="28"/>
      <c r="G13" s="28"/>
      <c r="H13" s="26"/>
      <c r="I13" s="26"/>
      <c r="J13" s="26"/>
      <c r="K13" s="26"/>
      <c r="L13" s="26"/>
      <c r="M13" s="26"/>
      <c r="N13" s="26"/>
      <c r="O13" s="26"/>
      <c r="P13" s="26"/>
      <c r="Q13" s="26"/>
      <c r="R13" s="26"/>
      <c r="S13" s="26"/>
      <c r="T13" s="26"/>
      <c r="U13" s="26"/>
      <c r="V13" s="28"/>
      <c r="W13" s="28"/>
      <c r="X13" s="28"/>
      <c r="Y13" s="28"/>
      <c r="Z13" s="28"/>
      <c r="AA13" s="28"/>
      <c r="AB13" s="24"/>
      <c r="AC13" s="24"/>
      <c r="AD13" s="24"/>
      <c r="AE13" s="24"/>
      <c r="AF13" s="24"/>
      <c r="AG13" s="24"/>
      <c r="AH13" s="24"/>
      <c r="AI13" s="24"/>
      <c r="AJ13" s="24"/>
      <c r="AK13" s="24"/>
      <c r="AL13" s="24"/>
      <c r="AM13" s="4"/>
    </row>
    <row r="14" spans="1:39" s="13" customFormat="1" ht="24" customHeight="1">
      <c r="A14" s="14"/>
      <c r="B14" s="146" t="s">
        <v>25</v>
      </c>
      <c r="C14" s="147"/>
      <c r="D14" s="147"/>
      <c r="E14" s="147"/>
      <c r="F14" s="147"/>
      <c r="G14" s="147"/>
      <c r="H14" s="147"/>
      <c r="I14" s="147"/>
      <c r="J14" s="148"/>
      <c r="K14" s="10"/>
      <c r="L14" s="55" t="s">
        <v>1</v>
      </c>
      <c r="M14" s="36" t="s">
        <v>26</v>
      </c>
      <c r="N14" s="37"/>
      <c r="O14" s="37"/>
      <c r="P14" s="38"/>
      <c r="Q14" s="36"/>
      <c r="R14" s="37"/>
      <c r="S14" s="55" t="s">
        <v>1</v>
      </c>
      <c r="T14" s="36" t="s">
        <v>27</v>
      </c>
      <c r="U14" s="37"/>
      <c r="V14" s="37"/>
      <c r="W14" s="37"/>
      <c r="X14" s="37"/>
      <c r="Y14" s="37"/>
      <c r="Z14" s="37"/>
      <c r="AA14" s="37"/>
      <c r="AB14" s="37"/>
      <c r="AC14" s="55" t="s">
        <v>1</v>
      </c>
      <c r="AD14" s="155" t="s">
        <v>57</v>
      </c>
      <c r="AE14" s="155"/>
      <c r="AF14" s="155"/>
      <c r="AG14" s="155"/>
      <c r="AH14" s="155"/>
      <c r="AI14" s="155"/>
      <c r="AJ14" s="102"/>
      <c r="AK14" s="102"/>
      <c r="AL14" s="102"/>
      <c r="AM14" s="113"/>
    </row>
    <row r="15" spans="1:39" s="3" customFormat="1" ht="9.75" customHeight="1">
      <c r="A15" s="4"/>
      <c r="B15" s="46"/>
      <c r="C15" s="46"/>
      <c r="D15" s="46"/>
      <c r="E15" s="46"/>
      <c r="F15" s="46"/>
      <c r="G15" s="46"/>
      <c r="H15" s="26"/>
      <c r="I15" s="26"/>
      <c r="J15" s="26"/>
      <c r="K15" s="26"/>
      <c r="L15" s="56"/>
      <c r="M15" s="41"/>
      <c r="N15" s="41"/>
      <c r="O15" s="41"/>
      <c r="P15" s="41"/>
      <c r="Q15" s="41"/>
      <c r="R15" s="41"/>
      <c r="S15" s="56"/>
      <c r="T15" s="41"/>
      <c r="U15" s="41"/>
      <c r="V15" s="42"/>
      <c r="W15" s="42"/>
      <c r="X15" s="42"/>
      <c r="Y15" s="42"/>
      <c r="Z15" s="42"/>
      <c r="AA15" s="42"/>
      <c r="AB15" s="43"/>
      <c r="AC15" s="57"/>
      <c r="AD15" s="145"/>
      <c r="AE15" s="145"/>
      <c r="AF15" s="145"/>
      <c r="AG15" s="145"/>
      <c r="AH15" s="145"/>
      <c r="AI15" s="145"/>
      <c r="AJ15" s="145"/>
      <c r="AK15" s="145"/>
      <c r="AL15" s="145"/>
      <c r="AM15" s="90"/>
    </row>
    <row r="16" spans="1:39" s="13" customFormat="1" ht="24" customHeight="1">
      <c r="A16" s="14"/>
      <c r="B16" s="146" t="s">
        <v>28</v>
      </c>
      <c r="C16" s="147"/>
      <c r="D16" s="147"/>
      <c r="E16" s="147"/>
      <c r="F16" s="147"/>
      <c r="G16" s="147"/>
      <c r="H16" s="147"/>
      <c r="I16" s="147"/>
      <c r="J16" s="148"/>
      <c r="K16" s="10"/>
      <c r="L16" s="55" t="s">
        <v>1</v>
      </c>
      <c r="M16" s="36" t="s">
        <v>29</v>
      </c>
      <c r="N16" s="37"/>
      <c r="O16" s="37"/>
      <c r="P16" s="38"/>
      <c r="Q16" s="36"/>
      <c r="R16" s="37"/>
      <c r="S16" s="55" t="s">
        <v>1</v>
      </c>
      <c r="T16" s="36" t="s">
        <v>31</v>
      </c>
      <c r="U16" s="37"/>
      <c r="V16" s="37"/>
      <c r="W16" s="37"/>
      <c r="X16" s="37"/>
      <c r="Y16" s="37"/>
      <c r="Z16" s="37"/>
      <c r="AA16" s="37"/>
      <c r="AB16" s="37"/>
      <c r="AC16" s="55" t="s">
        <v>1</v>
      </c>
      <c r="AD16" s="155" t="s">
        <v>30</v>
      </c>
      <c r="AE16" s="155"/>
      <c r="AF16" s="155"/>
      <c r="AG16" s="155"/>
      <c r="AH16" s="155"/>
      <c r="AI16" s="155"/>
      <c r="AJ16" s="102"/>
      <c r="AK16" s="102"/>
      <c r="AL16" s="102"/>
      <c r="AM16" s="113"/>
    </row>
    <row r="17" spans="1:39" s="3" customFormat="1" ht="4.5" customHeight="1">
      <c r="A17" s="4"/>
      <c r="B17" s="5"/>
      <c r="C17" s="5"/>
      <c r="D17" s="5"/>
      <c r="E17" s="5"/>
      <c r="F17" s="5"/>
      <c r="G17" s="5"/>
      <c r="H17" s="6"/>
      <c r="I17" s="6"/>
      <c r="J17" s="6"/>
      <c r="K17" s="6"/>
      <c r="L17" s="6"/>
      <c r="M17" s="6"/>
      <c r="N17" s="6"/>
      <c r="O17" s="6"/>
      <c r="P17" s="6"/>
      <c r="Q17" s="6"/>
      <c r="R17" s="6"/>
      <c r="S17" s="6"/>
      <c r="T17" s="6"/>
      <c r="U17" s="6"/>
      <c r="V17" s="5"/>
      <c r="W17" s="5"/>
      <c r="X17" s="5"/>
      <c r="Y17" s="5"/>
      <c r="Z17" s="5"/>
      <c r="AA17" s="5"/>
      <c r="AB17" s="7"/>
      <c r="AC17" s="7"/>
      <c r="AD17" s="112"/>
      <c r="AE17" s="112"/>
      <c r="AF17" s="112"/>
      <c r="AG17" s="112"/>
      <c r="AH17" s="112"/>
      <c r="AI17" s="112"/>
      <c r="AJ17" s="112"/>
      <c r="AK17" s="112"/>
      <c r="AL17" s="112"/>
      <c r="AM17" s="100"/>
    </row>
    <row r="18" spans="1:39" s="53" customFormat="1" ht="15.75" customHeight="1">
      <c r="B18" s="54"/>
    </row>
    <row r="19" spans="1:39" s="134" customFormat="1" ht="40.15" customHeight="1">
      <c r="A19" s="110"/>
      <c r="B19" s="111"/>
      <c r="C19" s="92" t="s">
        <v>67</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row>
    <row r="20" spans="1:39" s="132" customFormat="1" ht="69.75" customHeight="1">
      <c r="A20" s="100"/>
      <c r="B20" s="173" t="s">
        <v>95</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00"/>
    </row>
    <row r="21" spans="1:39" s="53" customFormat="1" ht="12.75" customHeight="1" thickBot="1">
      <c r="A21" s="100"/>
      <c r="B21" s="98"/>
      <c r="C21" s="98"/>
      <c r="D21" s="98"/>
      <c r="E21" s="98"/>
      <c r="F21" s="98"/>
      <c r="G21" s="98"/>
      <c r="H21" s="95"/>
      <c r="I21" s="95"/>
      <c r="J21" s="95"/>
      <c r="K21" s="95"/>
      <c r="L21" s="95"/>
      <c r="M21" s="95"/>
      <c r="N21" s="95"/>
      <c r="O21" s="95"/>
      <c r="P21" s="95"/>
      <c r="Q21" s="95"/>
      <c r="R21" s="95"/>
      <c r="S21" s="95"/>
      <c r="T21" s="95"/>
      <c r="U21" s="95"/>
      <c r="V21" s="98"/>
      <c r="W21" s="98"/>
      <c r="X21" s="98"/>
      <c r="Y21" s="98"/>
      <c r="Z21" s="98"/>
      <c r="AA21" s="98"/>
      <c r="AB21" s="112"/>
      <c r="AC21" s="112"/>
      <c r="AD21" s="112"/>
      <c r="AE21" s="112"/>
      <c r="AF21" s="112"/>
      <c r="AG21" s="112"/>
      <c r="AH21" s="112"/>
      <c r="AI21" s="112"/>
      <c r="AJ21" s="112"/>
      <c r="AK21" s="112"/>
      <c r="AL21" s="112"/>
      <c r="AM21" s="100"/>
    </row>
    <row r="22" spans="1:39" s="21" customFormat="1" ht="53.25" customHeight="1" thickBot="1">
      <c r="A22" s="19"/>
      <c r="B22" s="166" t="s">
        <v>79</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8"/>
      <c r="AA22" s="169" t="s">
        <v>87</v>
      </c>
      <c r="AB22" s="167"/>
      <c r="AC22" s="167"/>
      <c r="AD22" s="167"/>
      <c r="AE22" s="167"/>
      <c r="AF22" s="167"/>
      <c r="AG22" s="167"/>
      <c r="AH22" s="167"/>
      <c r="AI22" s="167"/>
      <c r="AJ22" s="167"/>
      <c r="AK22" s="167"/>
      <c r="AL22" s="168"/>
      <c r="AM22" s="20"/>
    </row>
    <row r="23" spans="1:39" s="21" customFormat="1" ht="38.1" customHeight="1">
      <c r="A23" s="19"/>
      <c r="B23" s="29"/>
      <c r="C23" s="30" t="s">
        <v>1</v>
      </c>
      <c r="D23" s="170" t="s">
        <v>68</v>
      </c>
      <c r="E23" s="170"/>
      <c r="F23" s="170"/>
      <c r="G23" s="170"/>
      <c r="H23" s="170"/>
      <c r="I23" s="170"/>
      <c r="J23" s="170"/>
      <c r="K23" s="170"/>
      <c r="L23" s="170"/>
      <c r="M23" s="170"/>
      <c r="N23" s="170"/>
      <c r="O23" s="170"/>
      <c r="P23" s="170"/>
      <c r="Q23" s="170"/>
      <c r="R23" s="170"/>
      <c r="S23" s="170"/>
      <c r="T23" s="170"/>
      <c r="U23" s="170"/>
      <c r="V23" s="170"/>
      <c r="W23" s="170"/>
      <c r="X23" s="170"/>
      <c r="Y23" s="170"/>
      <c r="Z23" s="170"/>
      <c r="AA23" s="149"/>
      <c r="AB23" s="150"/>
      <c r="AC23" s="150"/>
      <c r="AD23" s="150"/>
      <c r="AE23" s="150"/>
      <c r="AF23" s="150"/>
      <c r="AG23" s="150"/>
      <c r="AH23" s="150"/>
      <c r="AI23" s="150"/>
      <c r="AJ23" s="150"/>
      <c r="AK23" s="150"/>
      <c r="AL23" s="151"/>
      <c r="AM23" s="20"/>
    </row>
    <row r="24" spans="1:39" s="21" customFormat="1" ht="38.1" customHeight="1">
      <c r="A24" s="19"/>
      <c r="B24" s="32"/>
      <c r="C24" s="40" t="s">
        <v>1</v>
      </c>
      <c r="D24" s="171" t="s">
        <v>69</v>
      </c>
      <c r="E24" s="171"/>
      <c r="F24" s="171"/>
      <c r="G24" s="171"/>
      <c r="H24" s="171"/>
      <c r="I24" s="171"/>
      <c r="J24" s="171"/>
      <c r="K24" s="171"/>
      <c r="L24" s="171"/>
      <c r="M24" s="171"/>
      <c r="N24" s="171"/>
      <c r="O24" s="171"/>
      <c r="P24" s="171"/>
      <c r="Q24" s="171"/>
      <c r="R24" s="171"/>
      <c r="S24" s="171"/>
      <c r="T24" s="171"/>
      <c r="U24" s="171"/>
      <c r="V24" s="171"/>
      <c r="W24" s="171"/>
      <c r="X24" s="171"/>
      <c r="Y24" s="171"/>
      <c r="Z24" s="171"/>
      <c r="AA24" s="158"/>
      <c r="AB24" s="159"/>
      <c r="AC24" s="159"/>
      <c r="AD24" s="159"/>
      <c r="AE24" s="159"/>
      <c r="AF24" s="159"/>
      <c r="AG24" s="159"/>
      <c r="AH24" s="159"/>
      <c r="AI24" s="159"/>
      <c r="AJ24" s="159"/>
      <c r="AK24" s="159"/>
      <c r="AL24" s="160"/>
      <c r="AM24" s="20"/>
    </row>
    <row r="25" spans="1:39" s="21" customFormat="1" ht="51" customHeight="1">
      <c r="A25" s="19"/>
      <c r="B25" s="29"/>
      <c r="C25" s="30" t="s">
        <v>1</v>
      </c>
      <c r="D25" s="172" t="s">
        <v>70</v>
      </c>
      <c r="E25" s="172"/>
      <c r="F25" s="172"/>
      <c r="G25" s="172"/>
      <c r="H25" s="172"/>
      <c r="I25" s="172"/>
      <c r="J25" s="172"/>
      <c r="K25" s="172"/>
      <c r="L25" s="172"/>
      <c r="M25" s="172"/>
      <c r="N25" s="172"/>
      <c r="O25" s="172"/>
      <c r="P25" s="172"/>
      <c r="Q25" s="172"/>
      <c r="R25" s="172"/>
      <c r="S25" s="172"/>
      <c r="T25" s="172"/>
      <c r="U25" s="172"/>
      <c r="V25" s="172"/>
      <c r="W25" s="172"/>
      <c r="X25" s="172"/>
      <c r="Y25" s="172"/>
      <c r="Z25" s="172"/>
      <c r="AA25" s="161"/>
      <c r="AB25" s="162"/>
      <c r="AC25" s="162"/>
      <c r="AD25" s="162"/>
      <c r="AE25" s="162"/>
      <c r="AF25" s="162"/>
      <c r="AG25" s="162"/>
      <c r="AH25" s="162"/>
      <c r="AI25" s="162"/>
      <c r="AJ25" s="162"/>
      <c r="AK25" s="162"/>
      <c r="AL25" s="163"/>
      <c r="AM25" s="20"/>
    </row>
    <row r="26" spans="1:39" s="21" customFormat="1" ht="38.1" customHeight="1">
      <c r="A26" s="19"/>
      <c r="B26" s="32"/>
      <c r="C26" s="40" t="s">
        <v>1</v>
      </c>
      <c r="D26" s="171" t="s">
        <v>71</v>
      </c>
      <c r="E26" s="171"/>
      <c r="F26" s="171"/>
      <c r="G26" s="171"/>
      <c r="H26" s="171"/>
      <c r="I26" s="171"/>
      <c r="J26" s="171"/>
      <c r="K26" s="171"/>
      <c r="L26" s="171"/>
      <c r="M26" s="171"/>
      <c r="N26" s="171"/>
      <c r="O26" s="171"/>
      <c r="P26" s="171"/>
      <c r="Q26" s="171"/>
      <c r="R26" s="171"/>
      <c r="S26" s="171"/>
      <c r="T26" s="171"/>
      <c r="U26" s="171"/>
      <c r="V26" s="171"/>
      <c r="W26" s="171"/>
      <c r="X26" s="171"/>
      <c r="Y26" s="171"/>
      <c r="Z26" s="171"/>
      <c r="AA26" s="158"/>
      <c r="AB26" s="159"/>
      <c r="AC26" s="159"/>
      <c r="AD26" s="159"/>
      <c r="AE26" s="159"/>
      <c r="AF26" s="159"/>
      <c r="AG26" s="159"/>
      <c r="AH26" s="159"/>
      <c r="AI26" s="159"/>
      <c r="AJ26" s="159"/>
      <c r="AK26" s="159"/>
      <c r="AL26" s="160"/>
      <c r="AM26" s="20"/>
    </row>
    <row r="27" spans="1:39" s="21" customFormat="1" ht="51" customHeight="1">
      <c r="A27" s="19"/>
      <c r="B27" s="29"/>
      <c r="C27" s="30" t="s">
        <v>1</v>
      </c>
      <c r="D27" s="191" t="s">
        <v>72</v>
      </c>
      <c r="E27" s="191"/>
      <c r="F27" s="191"/>
      <c r="G27" s="191"/>
      <c r="H27" s="191"/>
      <c r="I27" s="191"/>
      <c r="J27" s="191"/>
      <c r="K27" s="191"/>
      <c r="L27" s="191"/>
      <c r="M27" s="191"/>
      <c r="N27" s="191"/>
      <c r="O27" s="191"/>
      <c r="P27" s="191"/>
      <c r="Q27" s="191"/>
      <c r="R27" s="191"/>
      <c r="S27" s="191"/>
      <c r="T27" s="191"/>
      <c r="U27" s="191"/>
      <c r="V27" s="191"/>
      <c r="W27" s="191"/>
      <c r="X27" s="191"/>
      <c r="Y27" s="191"/>
      <c r="Z27" s="192"/>
      <c r="AA27" s="161"/>
      <c r="AB27" s="162"/>
      <c r="AC27" s="162"/>
      <c r="AD27" s="162"/>
      <c r="AE27" s="162"/>
      <c r="AF27" s="162"/>
      <c r="AG27" s="162"/>
      <c r="AH27" s="162"/>
      <c r="AI27" s="162"/>
      <c r="AJ27" s="162"/>
      <c r="AK27" s="162"/>
      <c r="AL27" s="163"/>
      <c r="AM27" s="20"/>
    </row>
    <row r="28" spans="1:39" s="21" customFormat="1" ht="51" customHeight="1">
      <c r="A28" s="19"/>
      <c r="B28" s="32"/>
      <c r="C28" s="40" t="s">
        <v>1</v>
      </c>
      <c r="D28" s="193" t="s">
        <v>73</v>
      </c>
      <c r="E28" s="193"/>
      <c r="F28" s="193"/>
      <c r="G28" s="193"/>
      <c r="H28" s="193"/>
      <c r="I28" s="193"/>
      <c r="J28" s="193"/>
      <c r="K28" s="193"/>
      <c r="L28" s="193"/>
      <c r="M28" s="193"/>
      <c r="N28" s="193"/>
      <c r="O28" s="193"/>
      <c r="P28" s="193"/>
      <c r="Q28" s="193"/>
      <c r="R28" s="193"/>
      <c r="S28" s="193"/>
      <c r="T28" s="193"/>
      <c r="U28" s="193"/>
      <c r="V28" s="193"/>
      <c r="W28" s="193"/>
      <c r="X28" s="193"/>
      <c r="Y28" s="193"/>
      <c r="Z28" s="194"/>
      <c r="AA28" s="158"/>
      <c r="AB28" s="159"/>
      <c r="AC28" s="159"/>
      <c r="AD28" s="159"/>
      <c r="AE28" s="159"/>
      <c r="AF28" s="159"/>
      <c r="AG28" s="159"/>
      <c r="AH28" s="159"/>
      <c r="AI28" s="159"/>
      <c r="AJ28" s="159"/>
      <c r="AK28" s="159"/>
      <c r="AL28" s="160"/>
      <c r="AM28" s="20"/>
    </row>
    <row r="29" spans="1:39" s="21" customFormat="1" ht="38.1" customHeight="1">
      <c r="A29" s="19"/>
      <c r="B29" s="29"/>
      <c r="C29" s="30" t="s">
        <v>1</v>
      </c>
      <c r="D29" s="195" t="s">
        <v>74</v>
      </c>
      <c r="E29" s="195"/>
      <c r="F29" s="195"/>
      <c r="G29" s="195"/>
      <c r="H29" s="195"/>
      <c r="I29" s="195"/>
      <c r="J29" s="195"/>
      <c r="K29" s="195"/>
      <c r="L29" s="195"/>
      <c r="M29" s="195"/>
      <c r="N29" s="195"/>
      <c r="O29" s="195"/>
      <c r="P29" s="195"/>
      <c r="Q29" s="195"/>
      <c r="R29" s="195"/>
      <c r="S29" s="195"/>
      <c r="T29" s="195"/>
      <c r="U29" s="195"/>
      <c r="V29" s="195"/>
      <c r="W29" s="195"/>
      <c r="X29" s="195"/>
      <c r="Y29" s="195"/>
      <c r="Z29" s="196"/>
      <c r="AA29" s="161"/>
      <c r="AB29" s="162"/>
      <c r="AC29" s="162"/>
      <c r="AD29" s="162"/>
      <c r="AE29" s="162"/>
      <c r="AF29" s="162"/>
      <c r="AG29" s="162"/>
      <c r="AH29" s="162"/>
      <c r="AI29" s="162"/>
      <c r="AJ29" s="162"/>
      <c r="AK29" s="162"/>
      <c r="AL29" s="163"/>
      <c r="AM29" s="20"/>
    </row>
    <row r="30" spans="1:39" s="21" customFormat="1" ht="38.1" customHeight="1">
      <c r="A30" s="19"/>
      <c r="B30" s="32"/>
      <c r="C30" s="40" t="s">
        <v>1</v>
      </c>
      <c r="D30" s="171" t="s">
        <v>75</v>
      </c>
      <c r="E30" s="171"/>
      <c r="F30" s="171"/>
      <c r="G30" s="171"/>
      <c r="H30" s="171"/>
      <c r="I30" s="171"/>
      <c r="J30" s="171"/>
      <c r="K30" s="171"/>
      <c r="L30" s="171"/>
      <c r="M30" s="171"/>
      <c r="N30" s="171"/>
      <c r="O30" s="171"/>
      <c r="P30" s="171"/>
      <c r="Q30" s="171"/>
      <c r="R30" s="171"/>
      <c r="S30" s="171"/>
      <c r="T30" s="171"/>
      <c r="U30" s="171"/>
      <c r="V30" s="171"/>
      <c r="W30" s="171"/>
      <c r="X30" s="171"/>
      <c r="Y30" s="171"/>
      <c r="Z30" s="197"/>
      <c r="AA30" s="158"/>
      <c r="AB30" s="159"/>
      <c r="AC30" s="159"/>
      <c r="AD30" s="159"/>
      <c r="AE30" s="159"/>
      <c r="AF30" s="159"/>
      <c r="AG30" s="159"/>
      <c r="AH30" s="159"/>
      <c r="AI30" s="159"/>
      <c r="AJ30" s="159"/>
      <c r="AK30" s="159"/>
      <c r="AL30" s="160"/>
      <c r="AM30" s="20"/>
    </row>
    <row r="31" spans="1:39" s="21" customFormat="1" ht="38.1" customHeight="1">
      <c r="A31" s="19"/>
      <c r="B31" s="29"/>
      <c r="C31" s="30" t="s">
        <v>1</v>
      </c>
      <c r="D31" s="195" t="s">
        <v>76</v>
      </c>
      <c r="E31" s="195"/>
      <c r="F31" s="195"/>
      <c r="G31" s="195"/>
      <c r="H31" s="195"/>
      <c r="I31" s="195"/>
      <c r="J31" s="195"/>
      <c r="K31" s="195"/>
      <c r="L31" s="195"/>
      <c r="M31" s="195"/>
      <c r="N31" s="195"/>
      <c r="O31" s="195"/>
      <c r="P31" s="195"/>
      <c r="Q31" s="195"/>
      <c r="R31" s="195"/>
      <c r="S31" s="195"/>
      <c r="T31" s="195"/>
      <c r="U31" s="195"/>
      <c r="V31" s="195"/>
      <c r="W31" s="195"/>
      <c r="X31" s="195"/>
      <c r="Y31" s="195"/>
      <c r="Z31" s="196"/>
      <c r="AA31" s="161"/>
      <c r="AB31" s="162"/>
      <c r="AC31" s="162"/>
      <c r="AD31" s="162"/>
      <c r="AE31" s="162"/>
      <c r="AF31" s="162"/>
      <c r="AG31" s="162"/>
      <c r="AH31" s="162"/>
      <c r="AI31" s="162"/>
      <c r="AJ31" s="162"/>
      <c r="AK31" s="162"/>
      <c r="AL31" s="163"/>
      <c r="AM31" s="20"/>
    </row>
    <row r="32" spans="1:39" s="21" customFormat="1" ht="38.1" customHeight="1">
      <c r="A32" s="19"/>
      <c r="B32" s="32"/>
      <c r="C32" s="40" t="s">
        <v>1</v>
      </c>
      <c r="D32" s="171" t="s">
        <v>77</v>
      </c>
      <c r="E32" s="171"/>
      <c r="F32" s="171"/>
      <c r="G32" s="171"/>
      <c r="H32" s="171"/>
      <c r="I32" s="171"/>
      <c r="J32" s="171"/>
      <c r="K32" s="171"/>
      <c r="L32" s="171"/>
      <c r="M32" s="171"/>
      <c r="N32" s="171"/>
      <c r="O32" s="171"/>
      <c r="P32" s="171"/>
      <c r="Q32" s="171"/>
      <c r="R32" s="171"/>
      <c r="S32" s="171"/>
      <c r="T32" s="171"/>
      <c r="U32" s="171"/>
      <c r="V32" s="171"/>
      <c r="W32" s="171"/>
      <c r="X32" s="171"/>
      <c r="Y32" s="171"/>
      <c r="Z32" s="197"/>
      <c r="AA32" s="158"/>
      <c r="AB32" s="159"/>
      <c r="AC32" s="159"/>
      <c r="AD32" s="159"/>
      <c r="AE32" s="159"/>
      <c r="AF32" s="159"/>
      <c r="AG32" s="159"/>
      <c r="AH32" s="159"/>
      <c r="AI32" s="159"/>
      <c r="AJ32" s="159"/>
      <c r="AK32" s="159"/>
      <c r="AL32" s="160"/>
      <c r="AM32" s="20"/>
    </row>
    <row r="33" spans="1:39" s="21" customFormat="1" ht="38.1" customHeight="1" thickBot="1">
      <c r="A33" s="19"/>
      <c r="B33" s="31"/>
      <c r="C33" s="62" t="s">
        <v>1</v>
      </c>
      <c r="D33" s="198" t="s">
        <v>78</v>
      </c>
      <c r="E33" s="198"/>
      <c r="F33" s="198"/>
      <c r="G33" s="198"/>
      <c r="H33" s="198"/>
      <c r="I33" s="198"/>
      <c r="J33" s="198"/>
      <c r="K33" s="198"/>
      <c r="L33" s="198"/>
      <c r="M33" s="198"/>
      <c r="N33" s="198"/>
      <c r="O33" s="198"/>
      <c r="P33" s="198"/>
      <c r="Q33" s="63" t="s">
        <v>1</v>
      </c>
      <c r="R33" s="59" t="s">
        <v>33</v>
      </c>
      <c r="S33" s="60"/>
      <c r="T33" s="61"/>
      <c r="U33" s="63" t="s">
        <v>1</v>
      </c>
      <c r="V33" s="59" t="s">
        <v>34</v>
      </c>
      <c r="W33" s="60"/>
      <c r="X33" s="61"/>
      <c r="Y33" s="61"/>
      <c r="Z33" s="61"/>
      <c r="AA33" s="199"/>
      <c r="AB33" s="200"/>
      <c r="AC33" s="200"/>
      <c r="AD33" s="200"/>
      <c r="AE33" s="200"/>
      <c r="AF33" s="200"/>
      <c r="AG33" s="200"/>
      <c r="AH33" s="200"/>
      <c r="AI33" s="200"/>
      <c r="AJ33" s="200"/>
      <c r="AK33" s="200"/>
      <c r="AL33" s="201"/>
      <c r="AM33" s="20"/>
    </row>
    <row r="34" spans="1:39" ht="10.5" customHeight="1">
      <c r="A34" s="4"/>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4"/>
    </row>
    <row r="35" spans="1:39" ht="39.75" customHeight="1">
      <c r="A35" s="4"/>
      <c r="B35" s="186" t="s">
        <v>96</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4"/>
    </row>
    <row r="36" spans="1:39" s="3" customFormat="1" ht="12.75" customHeight="1" thickBot="1">
      <c r="A36" s="4"/>
      <c r="B36" s="5"/>
      <c r="C36" s="5"/>
      <c r="D36" s="5"/>
      <c r="E36" s="5"/>
      <c r="F36" s="5"/>
      <c r="G36" s="5"/>
      <c r="H36" s="6"/>
      <c r="I36" s="6"/>
      <c r="J36" s="6"/>
      <c r="K36" s="6"/>
      <c r="L36" s="6"/>
      <c r="M36" s="6"/>
      <c r="N36" s="6"/>
      <c r="O36" s="6"/>
      <c r="P36" s="6"/>
      <c r="Q36" s="6"/>
      <c r="R36" s="6"/>
      <c r="S36" s="6"/>
      <c r="T36" s="6"/>
      <c r="U36" s="6"/>
      <c r="V36" s="5"/>
      <c r="W36" s="5"/>
      <c r="X36" s="5"/>
      <c r="Y36" s="5"/>
      <c r="Z36" s="5"/>
      <c r="AA36" s="5"/>
      <c r="AB36" s="7"/>
      <c r="AC36" s="7"/>
      <c r="AD36" s="7"/>
      <c r="AE36" s="7"/>
      <c r="AF36" s="7"/>
      <c r="AG36" s="7"/>
      <c r="AH36" s="7"/>
      <c r="AI36" s="7"/>
      <c r="AJ36" s="7"/>
      <c r="AK36" s="7"/>
      <c r="AL36" s="7"/>
      <c r="AM36" s="4"/>
    </row>
    <row r="37" spans="1:39" s="21" customFormat="1" ht="53.25" customHeight="1" thickBot="1">
      <c r="A37" s="19"/>
      <c r="B37" s="169" t="s">
        <v>88</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8"/>
      <c r="AA37" s="169" t="s">
        <v>87</v>
      </c>
      <c r="AB37" s="167"/>
      <c r="AC37" s="167"/>
      <c r="AD37" s="167"/>
      <c r="AE37" s="167"/>
      <c r="AF37" s="167"/>
      <c r="AG37" s="167"/>
      <c r="AH37" s="167"/>
      <c r="AI37" s="167"/>
      <c r="AJ37" s="167"/>
      <c r="AK37" s="167"/>
      <c r="AL37" s="168"/>
      <c r="AM37" s="20"/>
    </row>
    <row r="38" spans="1:39" s="21" customFormat="1" ht="38.1" customHeight="1">
      <c r="A38" s="19"/>
      <c r="B38" s="29"/>
      <c r="C38" s="64" t="s">
        <v>1</v>
      </c>
      <c r="D38" s="170" t="s">
        <v>81</v>
      </c>
      <c r="E38" s="170"/>
      <c r="F38" s="170"/>
      <c r="G38" s="170"/>
      <c r="H38" s="170"/>
      <c r="I38" s="170"/>
      <c r="J38" s="170"/>
      <c r="K38" s="170"/>
      <c r="L38" s="170"/>
      <c r="M38" s="170"/>
      <c r="N38" s="170"/>
      <c r="O38" s="170"/>
      <c r="P38" s="170"/>
      <c r="Q38" s="170"/>
      <c r="R38" s="170"/>
      <c r="S38" s="170"/>
      <c r="T38" s="170"/>
      <c r="U38" s="170"/>
      <c r="V38" s="170"/>
      <c r="W38" s="170"/>
      <c r="X38" s="170"/>
      <c r="Y38" s="170"/>
      <c r="Z38" s="170"/>
      <c r="AA38" s="152"/>
      <c r="AB38" s="153"/>
      <c r="AC38" s="153"/>
      <c r="AD38" s="153"/>
      <c r="AE38" s="153"/>
      <c r="AF38" s="153"/>
      <c r="AG38" s="153"/>
      <c r="AH38" s="153"/>
      <c r="AI38" s="153"/>
      <c r="AJ38" s="153"/>
      <c r="AK38" s="153"/>
      <c r="AL38" s="154"/>
      <c r="AM38" s="20"/>
    </row>
    <row r="39" spans="1:39" s="21" customFormat="1" ht="38.1" customHeight="1" thickBot="1">
      <c r="A39" s="19"/>
      <c r="B39" s="33"/>
      <c r="C39" s="65" t="s">
        <v>1</v>
      </c>
      <c r="D39" s="175" t="s">
        <v>82</v>
      </c>
      <c r="E39" s="175"/>
      <c r="F39" s="175"/>
      <c r="G39" s="175"/>
      <c r="H39" s="175"/>
      <c r="I39" s="175"/>
      <c r="J39" s="175"/>
      <c r="K39" s="175"/>
      <c r="L39" s="175"/>
      <c r="M39" s="175"/>
      <c r="N39" s="175"/>
      <c r="O39" s="175"/>
      <c r="P39" s="175"/>
      <c r="Q39" s="175"/>
      <c r="R39" s="175"/>
      <c r="S39" s="175"/>
      <c r="T39" s="175"/>
      <c r="U39" s="175"/>
      <c r="V39" s="175"/>
      <c r="W39" s="175"/>
      <c r="X39" s="175"/>
      <c r="Y39" s="175"/>
      <c r="Z39" s="175"/>
      <c r="AA39" s="176"/>
      <c r="AB39" s="177"/>
      <c r="AC39" s="177"/>
      <c r="AD39" s="177"/>
      <c r="AE39" s="177"/>
      <c r="AF39" s="177"/>
      <c r="AG39" s="177"/>
      <c r="AH39" s="177"/>
      <c r="AI39" s="177"/>
      <c r="AJ39" s="177"/>
      <c r="AK39" s="177"/>
      <c r="AL39" s="178"/>
      <c r="AM39" s="20"/>
    </row>
    <row r="40" spans="1:39" s="53" customFormat="1" ht="12.75" customHeight="1">
      <c r="A40" s="100"/>
      <c r="B40" s="98"/>
      <c r="C40" s="98"/>
      <c r="D40" s="98"/>
      <c r="E40" s="98"/>
      <c r="F40" s="98"/>
      <c r="G40" s="98"/>
      <c r="H40" s="95"/>
      <c r="I40" s="95"/>
      <c r="J40" s="95"/>
      <c r="K40" s="95"/>
      <c r="L40" s="95"/>
      <c r="M40" s="95"/>
      <c r="N40" s="95"/>
      <c r="O40" s="95"/>
      <c r="P40" s="95"/>
      <c r="Q40" s="95"/>
      <c r="R40" s="95"/>
      <c r="S40" s="95"/>
      <c r="T40" s="95"/>
      <c r="U40" s="95"/>
      <c r="V40" s="98"/>
      <c r="W40" s="98"/>
      <c r="X40" s="98"/>
      <c r="Y40" s="98"/>
      <c r="Z40" s="98"/>
      <c r="AA40" s="98"/>
      <c r="AB40" s="112"/>
      <c r="AC40" s="112"/>
      <c r="AD40" s="112"/>
      <c r="AE40" s="112"/>
      <c r="AF40" s="112"/>
      <c r="AG40" s="112"/>
      <c r="AH40" s="112"/>
      <c r="AI40" s="112"/>
      <c r="AJ40" s="112"/>
      <c r="AK40" s="112"/>
      <c r="AL40" s="112"/>
      <c r="AM40" s="100"/>
    </row>
    <row r="41" spans="1:39" s="53" customFormat="1" ht="7.5" customHeight="1" thickBot="1">
      <c r="B41" s="54"/>
    </row>
    <row r="42" spans="1:39" s="132" customFormat="1" ht="18" hidden="1" customHeight="1">
      <c r="A42" s="53"/>
      <c r="B42" s="54"/>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row>
    <row r="43" spans="1:39" s="132" customFormat="1" ht="18" customHeight="1">
      <c r="A43" s="179" t="s">
        <v>64</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1"/>
    </row>
    <row r="44" spans="1:39" s="132" customFormat="1" ht="18" customHeight="1">
      <c r="A44" s="182"/>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4"/>
    </row>
    <row r="45" spans="1:39" s="132" customFormat="1" ht="9" customHeight="1">
      <c r="A45" s="87"/>
      <c r="B45" s="99"/>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88"/>
    </row>
    <row r="46" spans="1:39" s="132" customFormat="1" ht="17.25">
      <c r="A46" s="87"/>
      <c r="B46" s="173" t="s">
        <v>80</v>
      </c>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88"/>
    </row>
    <row r="47" spans="1:39" s="132" customFormat="1" ht="9" customHeight="1">
      <c r="A47" s="87"/>
      <c r="B47" s="99"/>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88"/>
    </row>
    <row r="48" spans="1:39" s="133" customFormat="1" ht="24" customHeight="1">
      <c r="A48" s="89"/>
      <c r="B48" s="189" t="s">
        <v>65</v>
      </c>
      <c r="C48" s="190"/>
      <c r="D48" s="190"/>
      <c r="E48" s="190"/>
      <c r="F48" s="190"/>
      <c r="G48" s="190"/>
      <c r="H48" s="190"/>
      <c r="I48" s="190"/>
      <c r="J48" s="136"/>
      <c r="K48" s="136"/>
      <c r="L48" s="136"/>
      <c r="M48" s="136"/>
      <c r="N48" s="136"/>
      <c r="O48" s="136"/>
      <c r="P48" s="136"/>
      <c r="Q48" s="136"/>
      <c r="R48" s="136"/>
      <c r="S48" s="136"/>
      <c r="T48" s="136"/>
      <c r="U48" s="136"/>
      <c r="V48" s="136"/>
      <c r="W48" s="136"/>
      <c r="X48" s="136"/>
      <c r="Y48" s="136"/>
      <c r="Z48" s="137"/>
      <c r="AA48" s="189" t="s">
        <v>63</v>
      </c>
      <c r="AB48" s="190"/>
      <c r="AC48" s="190"/>
      <c r="AD48" s="190"/>
      <c r="AE48" s="190"/>
      <c r="AF48" s="190"/>
      <c r="AG48" s="136"/>
      <c r="AH48" s="136"/>
      <c r="AI48" s="136"/>
      <c r="AJ48" s="136"/>
      <c r="AK48" s="136"/>
      <c r="AL48" s="136"/>
      <c r="AM48" s="88"/>
    </row>
    <row r="49" spans="1:39" s="132" customFormat="1" ht="9" customHeight="1">
      <c r="A49" s="87"/>
      <c r="B49" s="99"/>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88"/>
    </row>
    <row r="50" spans="1:39" s="133" customFormat="1" ht="24" customHeight="1">
      <c r="A50" s="89"/>
      <c r="B50" s="190" t="s">
        <v>66</v>
      </c>
      <c r="C50" s="190"/>
      <c r="D50" s="190"/>
      <c r="E50" s="190"/>
      <c r="F50" s="190"/>
      <c r="G50" s="190"/>
      <c r="H50" s="190"/>
      <c r="I50" s="190"/>
      <c r="J50" s="136"/>
      <c r="K50" s="136"/>
      <c r="L50" s="136"/>
      <c r="M50" s="136"/>
      <c r="N50" s="136"/>
      <c r="O50" s="136"/>
      <c r="P50" s="136"/>
      <c r="Q50" s="136"/>
      <c r="R50" s="136"/>
      <c r="S50" s="136"/>
      <c r="T50" s="136"/>
      <c r="U50" s="136"/>
      <c r="V50" s="136"/>
      <c r="W50" s="136"/>
      <c r="X50" s="136"/>
      <c r="Y50" s="136"/>
      <c r="Z50" s="137"/>
      <c r="AA50" s="189" t="s">
        <v>63</v>
      </c>
      <c r="AB50" s="190"/>
      <c r="AC50" s="190"/>
      <c r="AD50" s="190"/>
      <c r="AE50" s="190"/>
      <c r="AF50" s="190"/>
      <c r="AG50" s="136"/>
      <c r="AH50" s="136"/>
      <c r="AI50" s="136"/>
      <c r="AJ50" s="136"/>
      <c r="AK50" s="136"/>
      <c r="AL50" s="136"/>
      <c r="AM50" s="88"/>
    </row>
    <row r="51" spans="1:39" s="132" customFormat="1" ht="25.5" customHeight="1" thickBot="1">
      <c r="A51" s="138"/>
      <c r="B51" s="139"/>
      <c r="C51" s="139"/>
      <c r="D51" s="139"/>
      <c r="E51" s="139"/>
      <c r="F51" s="139"/>
      <c r="G51" s="139"/>
      <c r="H51" s="187"/>
      <c r="I51" s="187"/>
      <c r="J51" s="188"/>
      <c r="K51" s="188"/>
      <c r="L51" s="188"/>
      <c r="M51" s="188"/>
      <c r="N51" s="188"/>
      <c r="O51" s="188"/>
      <c r="P51" s="188"/>
      <c r="Q51" s="188"/>
      <c r="R51" s="188"/>
      <c r="S51" s="188"/>
      <c r="T51" s="188"/>
      <c r="U51" s="188"/>
      <c r="V51" s="139"/>
      <c r="W51" s="139"/>
      <c r="X51" s="139"/>
      <c r="Y51" s="139"/>
      <c r="Z51" s="139"/>
      <c r="AA51" s="139"/>
      <c r="AB51" s="139"/>
      <c r="AC51" s="139"/>
      <c r="AD51" s="139"/>
      <c r="AE51" s="139"/>
      <c r="AF51" s="139"/>
      <c r="AG51" s="139"/>
      <c r="AH51" s="139"/>
      <c r="AI51" s="139"/>
      <c r="AJ51" s="139"/>
      <c r="AK51" s="139"/>
      <c r="AL51" s="139"/>
      <c r="AM51" s="140"/>
    </row>
    <row r="52" spans="1:39" s="132" customFormat="1" ht="14.25" customHeight="1">
      <c r="A52" s="53"/>
      <c r="B52" s="54"/>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row>
    <row r="53" spans="1:39" s="135" customFormat="1" ht="39.75" customHeight="1">
      <c r="A53" s="90"/>
      <c r="B53" s="91"/>
      <c r="C53" s="92" t="s">
        <v>84</v>
      </c>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row>
    <row r="54" spans="1:39" s="13" customFormat="1" ht="24" customHeight="1">
      <c r="A54" s="14"/>
      <c r="B54" s="212" t="s">
        <v>16</v>
      </c>
      <c r="C54" s="212"/>
      <c r="D54" s="212"/>
      <c r="E54" s="212"/>
      <c r="F54" s="212"/>
      <c r="G54" s="213"/>
      <c r="H54" s="215"/>
      <c r="I54" s="215"/>
      <c r="J54" s="215"/>
      <c r="K54" s="215"/>
      <c r="L54" s="215"/>
      <c r="M54" s="215"/>
      <c r="N54" s="215"/>
      <c r="O54" s="215"/>
      <c r="P54" s="215"/>
      <c r="Q54" s="215"/>
      <c r="R54" s="215"/>
      <c r="S54" s="215"/>
      <c r="T54" s="215"/>
      <c r="U54" s="215"/>
      <c r="V54" s="174" t="s">
        <v>17</v>
      </c>
      <c r="W54" s="174"/>
      <c r="X54" s="174"/>
      <c r="Y54" s="174"/>
      <c r="Z54" s="174"/>
      <c r="AA54" s="174"/>
      <c r="AB54" s="215"/>
      <c r="AC54" s="215"/>
      <c r="AD54" s="215"/>
      <c r="AE54" s="215"/>
      <c r="AF54" s="215"/>
      <c r="AG54" s="215"/>
      <c r="AH54" s="215"/>
      <c r="AI54" s="215"/>
      <c r="AJ54" s="215"/>
      <c r="AK54" s="215"/>
      <c r="AL54" s="215"/>
      <c r="AM54" s="14"/>
    </row>
    <row r="55" spans="1:39" s="3" customFormat="1" ht="4.5" customHeight="1">
      <c r="A55" s="4"/>
      <c r="B55" s="86"/>
      <c r="C55" s="86"/>
      <c r="D55" s="86"/>
      <c r="E55" s="86"/>
      <c r="F55" s="86"/>
      <c r="G55" s="86"/>
      <c r="H55" s="26"/>
      <c r="I55" s="26"/>
      <c r="J55" s="26"/>
      <c r="K55" s="26"/>
      <c r="L55" s="26"/>
      <c r="M55" s="26"/>
      <c r="N55" s="26"/>
      <c r="O55" s="26"/>
      <c r="P55" s="26"/>
      <c r="Q55" s="26"/>
      <c r="R55" s="26"/>
      <c r="S55" s="26"/>
      <c r="T55" s="26"/>
      <c r="U55" s="26"/>
      <c r="V55" s="86"/>
      <c r="W55" s="86"/>
      <c r="X55" s="86"/>
      <c r="Y55" s="86"/>
      <c r="Z55" s="86"/>
      <c r="AA55" s="86"/>
      <c r="AB55" s="24"/>
      <c r="AC55" s="24"/>
      <c r="AD55" s="24"/>
      <c r="AE55" s="24"/>
      <c r="AF55" s="24"/>
      <c r="AG55" s="24"/>
      <c r="AH55" s="24"/>
      <c r="AI55" s="24"/>
      <c r="AJ55" s="24"/>
      <c r="AK55" s="24"/>
      <c r="AL55" s="24"/>
      <c r="AM55" s="4"/>
    </row>
    <row r="56" spans="1:39" s="13" customFormat="1" ht="24" customHeight="1">
      <c r="A56" s="14"/>
      <c r="B56" s="212" t="s">
        <v>4</v>
      </c>
      <c r="C56" s="212"/>
      <c r="D56" s="212"/>
      <c r="E56" s="212"/>
      <c r="F56" s="212"/>
      <c r="G56" s="213"/>
      <c r="H56" s="216">
        <f>H10</f>
        <v>0</v>
      </c>
      <c r="I56" s="216"/>
      <c r="J56" s="216"/>
      <c r="K56" s="216"/>
      <c r="L56" s="216"/>
      <c r="M56" s="216"/>
      <c r="N56" s="216"/>
      <c r="O56" s="216"/>
      <c r="P56" s="216"/>
      <c r="Q56" s="216"/>
      <c r="R56" s="216"/>
      <c r="S56" s="216"/>
      <c r="T56" s="216"/>
      <c r="U56" s="216"/>
      <c r="V56" s="174" t="s">
        <v>5</v>
      </c>
      <c r="W56" s="174"/>
      <c r="X56" s="174"/>
      <c r="Y56" s="174"/>
      <c r="Z56" s="174"/>
      <c r="AA56" s="174"/>
      <c r="AB56" s="217"/>
      <c r="AC56" s="217"/>
      <c r="AD56" s="217"/>
      <c r="AE56" s="217"/>
      <c r="AF56" s="217"/>
      <c r="AG56" s="217"/>
      <c r="AH56" s="217"/>
      <c r="AI56" s="217"/>
      <c r="AJ56" s="217"/>
      <c r="AK56" s="217"/>
      <c r="AL56" s="217"/>
      <c r="AM56" s="14"/>
    </row>
    <row r="57" spans="1:39" s="3" customFormat="1" ht="4.5" customHeight="1">
      <c r="A57" s="4"/>
      <c r="B57" s="86"/>
      <c r="C57" s="86"/>
      <c r="D57" s="86"/>
      <c r="E57" s="86"/>
      <c r="F57" s="86"/>
      <c r="G57" s="86"/>
      <c r="H57" s="26"/>
      <c r="I57" s="26"/>
      <c r="J57" s="26"/>
      <c r="K57" s="26"/>
      <c r="L57" s="26"/>
      <c r="M57" s="26"/>
      <c r="N57" s="26"/>
      <c r="O57" s="26"/>
      <c r="P57" s="26"/>
      <c r="Q57" s="26"/>
      <c r="R57" s="26"/>
      <c r="S57" s="26"/>
      <c r="T57" s="26"/>
      <c r="U57" s="26"/>
      <c r="V57" s="86"/>
      <c r="W57" s="86"/>
      <c r="X57" s="86"/>
      <c r="Y57" s="86"/>
      <c r="Z57" s="86"/>
      <c r="AA57" s="86"/>
      <c r="AB57" s="24"/>
      <c r="AC57" s="24"/>
      <c r="AD57" s="24"/>
      <c r="AE57" s="24"/>
      <c r="AF57" s="24"/>
      <c r="AG57" s="24"/>
      <c r="AH57" s="24"/>
      <c r="AI57" s="24"/>
      <c r="AJ57" s="24"/>
      <c r="AK57" s="24"/>
      <c r="AL57" s="24"/>
      <c r="AM57" s="4"/>
    </row>
    <row r="58" spans="1:39" s="13" customFormat="1" ht="24" customHeight="1">
      <c r="A58" s="14"/>
      <c r="B58" s="218" t="s">
        <v>6</v>
      </c>
      <c r="C58" s="219"/>
      <c r="D58" s="219"/>
      <c r="E58" s="219"/>
      <c r="F58" s="219"/>
      <c r="G58" s="219"/>
      <c r="H58" s="207">
        <f>H12</f>
        <v>0</v>
      </c>
      <c r="I58" s="207"/>
      <c r="J58" s="207"/>
      <c r="K58" s="207"/>
      <c r="L58" s="207"/>
      <c r="M58" s="207"/>
      <c r="N58" s="207"/>
      <c r="O58" s="207"/>
      <c r="P58" s="207"/>
      <c r="Q58" s="207"/>
      <c r="R58" s="207"/>
      <c r="S58" s="207"/>
      <c r="T58" s="207"/>
      <c r="U58" s="207"/>
      <c r="V58" s="174" t="s">
        <v>10</v>
      </c>
      <c r="W58" s="174"/>
      <c r="X58" s="174"/>
      <c r="Y58" s="174"/>
      <c r="Z58" s="174"/>
      <c r="AA58" s="174"/>
      <c r="AB58" s="215"/>
      <c r="AC58" s="215"/>
      <c r="AD58" s="215"/>
      <c r="AE58" s="215"/>
      <c r="AF58" s="215"/>
      <c r="AG58" s="215"/>
      <c r="AH58" s="215"/>
      <c r="AI58" s="215"/>
      <c r="AJ58" s="215"/>
      <c r="AK58" s="215"/>
      <c r="AL58" s="215"/>
      <c r="AM58" s="14"/>
    </row>
    <row r="59" spans="1:39" s="13" customFormat="1" ht="24" customHeight="1">
      <c r="A59" s="14"/>
      <c r="B59" s="220"/>
      <c r="C59" s="221"/>
      <c r="D59" s="221"/>
      <c r="E59" s="221"/>
      <c r="F59" s="221"/>
      <c r="G59" s="221"/>
      <c r="H59" s="208"/>
      <c r="I59" s="208"/>
      <c r="J59" s="208"/>
      <c r="K59" s="208"/>
      <c r="L59" s="208"/>
      <c r="M59" s="208"/>
      <c r="N59" s="208"/>
      <c r="O59" s="208"/>
      <c r="P59" s="208"/>
      <c r="Q59" s="208"/>
      <c r="R59" s="208"/>
      <c r="S59" s="208"/>
      <c r="T59" s="208"/>
      <c r="U59" s="208"/>
      <c r="V59" s="93"/>
      <c r="W59" s="93"/>
      <c r="X59" s="93"/>
      <c r="Y59" s="93"/>
      <c r="Z59" s="93"/>
      <c r="AA59" s="93"/>
      <c r="AB59" s="25"/>
      <c r="AC59" s="25"/>
      <c r="AD59" s="25"/>
      <c r="AE59" s="25"/>
      <c r="AF59" s="25"/>
      <c r="AG59" s="25"/>
      <c r="AH59" s="25"/>
      <c r="AI59" s="25"/>
      <c r="AJ59" s="25"/>
      <c r="AK59" s="25"/>
      <c r="AL59" s="25"/>
      <c r="AM59" s="15"/>
    </row>
    <row r="60" spans="1:39" s="3" customFormat="1" ht="9.75" customHeight="1">
      <c r="A60" s="4"/>
      <c r="B60" s="86"/>
      <c r="C60" s="86"/>
      <c r="D60" s="86"/>
      <c r="E60" s="86"/>
      <c r="F60" s="86"/>
      <c r="G60" s="86"/>
      <c r="H60" s="26"/>
      <c r="I60" s="26"/>
      <c r="J60" s="26"/>
      <c r="K60" s="26"/>
      <c r="L60" s="26"/>
      <c r="M60" s="26"/>
      <c r="N60" s="26"/>
      <c r="O60" s="26"/>
      <c r="P60" s="26"/>
      <c r="Q60" s="26"/>
      <c r="R60" s="26"/>
      <c r="S60" s="26"/>
      <c r="T60" s="26"/>
      <c r="U60" s="26"/>
      <c r="V60" s="93"/>
      <c r="W60" s="93"/>
      <c r="X60" s="93"/>
      <c r="Y60" s="93"/>
      <c r="Z60" s="93"/>
      <c r="AA60" s="93"/>
      <c r="AB60" s="25"/>
      <c r="AC60" s="25"/>
      <c r="AD60" s="25"/>
      <c r="AE60" s="25"/>
      <c r="AF60" s="25"/>
      <c r="AG60" s="25"/>
      <c r="AH60" s="25"/>
      <c r="AI60" s="25"/>
      <c r="AJ60" s="25"/>
      <c r="AK60" s="25"/>
      <c r="AL60" s="25"/>
      <c r="AM60" s="15"/>
    </row>
    <row r="61" spans="1:39" s="13" customFormat="1" ht="24" customHeight="1">
      <c r="A61" s="14"/>
      <c r="B61" s="212" t="s">
        <v>7</v>
      </c>
      <c r="C61" s="212"/>
      <c r="D61" s="212"/>
      <c r="E61" s="212"/>
      <c r="F61" s="212"/>
      <c r="G61" s="213"/>
      <c r="H61" s="215"/>
      <c r="I61" s="215"/>
      <c r="J61" s="215"/>
      <c r="K61" s="215"/>
      <c r="L61" s="215"/>
      <c r="M61" s="215"/>
      <c r="N61" s="215"/>
      <c r="O61" s="215"/>
      <c r="P61" s="215"/>
      <c r="Q61" s="215"/>
      <c r="R61" s="215"/>
      <c r="S61" s="215"/>
      <c r="T61" s="215"/>
      <c r="U61" s="215"/>
      <c r="V61" s="174" t="s">
        <v>9</v>
      </c>
      <c r="W61" s="174"/>
      <c r="X61" s="174"/>
      <c r="Y61" s="174"/>
      <c r="Z61" s="174"/>
      <c r="AA61" s="174"/>
      <c r="AB61" s="215"/>
      <c r="AC61" s="215"/>
      <c r="AD61" s="215"/>
      <c r="AE61" s="215"/>
      <c r="AF61" s="215"/>
      <c r="AG61" s="215"/>
      <c r="AH61" s="215"/>
      <c r="AI61" s="215"/>
      <c r="AJ61" s="215"/>
      <c r="AK61" s="215"/>
      <c r="AL61" s="215"/>
      <c r="AM61" s="14"/>
    </row>
    <row r="62" spans="1:39" s="3" customFormat="1" ht="4.5" customHeight="1">
      <c r="A62" s="4"/>
      <c r="B62" s="86"/>
      <c r="C62" s="86"/>
      <c r="D62" s="86"/>
      <c r="E62" s="86"/>
      <c r="F62" s="86"/>
      <c r="G62" s="86"/>
      <c r="H62" s="26"/>
      <c r="I62" s="26"/>
      <c r="J62" s="26"/>
      <c r="K62" s="26"/>
      <c r="L62" s="26"/>
      <c r="M62" s="26"/>
      <c r="N62" s="26"/>
      <c r="O62" s="26"/>
      <c r="P62" s="26"/>
      <c r="Q62" s="26"/>
      <c r="R62" s="26"/>
      <c r="S62" s="26"/>
      <c r="T62" s="26"/>
      <c r="U62" s="26"/>
      <c r="V62" s="86"/>
      <c r="W62" s="86"/>
      <c r="X62" s="86"/>
      <c r="Y62" s="86"/>
      <c r="Z62" s="86"/>
      <c r="AA62" s="86"/>
      <c r="AB62" s="24"/>
      <c r="AC62" s="24"/>
      <c r="AD62" s="24"/>
      <c r="AE62" s="24"/>
      <c r="AF62" s="24"/>
      <c r="AG62" s="24"/>
      <c r="AH62" s="24"/>
      <c r="AI62" s="24"/>
      <c r="AJ62" s="24"/>
      <c r="AK62" s="24"/>
      <c r="AL62" s="24"/>
      <c r="AM62" s="4"/>
    </row>
    <row r="63" spans="1:39" s="13" customFormat="1" ht="24" customHeight="1">
      <c r="A63" s="14"/>
      <c r="B63" s="212" t="s">
        <v>18</v>
      </c>
      <c r="C63" s="212"/>
      <c r="D63" s="212"/>
      <c r="E63" s="212"/>
      <c r="F63" s="212"/>
      <c r="G63" s="213"/>
      <c r="H63" s="215"/>
      <c r="I63" s="215"/>
      <c r="J63" s="215"/>
      <c r="K63" s="215"/>
      <c r="L63" s="215"/>
      <c r="M63" s="215"/>
      <c r="N63" s="215"/>
      <c r="O63" s="215"/>
      <c r="P63" s="215"/>
      <c r="Q63" s="215"/>
      <c r="R63" s="215"/>
      <c r="S63" s="215"/>
      <c r="T63" s="215"/>
      <c r="U63" s="215"/>
      <c r="V63" s="174" t="s">
        <v>19</v>
      </c>
      <c r="W63" s="174"/>
      <c r="X63" s="174"/>
      <c r="Y63" s="174"/>
      <c r="Z63" s="174"/>
      <c r="AA63" s="174"/>
      <c r="AB63" s="215"/>
      <c r="AC63" s="215"/>
      <c r="AD63" s="215"/>
      <c r="AE63" s="215"/>
      <c r="AF63" s="215"/>
      <c r="AG63" s="215"/>
      <c r="AH63" s="215"/>
      <c r="AI63" s="215"/>
      <c r="AJ63" s="215"/>
      <c r="AK63" s="215"/>
      <c r="AL63" s="215"/>
      <c r="AM63" s="14"/>
    </row>
    <row r="64" spans="1:39" s="3" customFormat="1" ht="4.5" customHeight="1">
      <c r="A64" s="4"/>
      <c r="B64" s="86"/>
      <c r="C64" s="86"/>
      <c r="D64" s="86"/>
      <c r="E64" s="86"/>
      <c r="F64" s="86"/>
      <c r="G64" s="86"/>
      <c r="H64" s="26"/>
      <c r="I64" s="26"/>
      <c r="J64" s="26"/>
      <c r="K64" s="26"/>
      <c r="L64" s="26"/>
      <c r="M64" s="26"/>
      <c r="N64" s="26"/>
      <c r="O64" s="26"/>
      <c r="P64" s="26"/>
      <c r="Q64" s="26"/>
      <c r="R64" s="26"/>
      <c r="S64" s="26"/>
      <c r="T64" s="26"/>
      <c r="U64" s="26"/>
      <c r="V64" s="86"/>
      <c r="W64" s="86"/>
      <c r="X64" s="86"/>
      <c r="Y64" s="86"/>
      <c r="Z64" s="86"/>
      <c r="AA64" s="86"/>
      <c r="AB64" s="24"/>
      <c r="AC64" s="24"/>
      <c r="AD64" s="24"/>
      <c r="AE64" s="24"/>
      <c r="AF64" s="24"/>
      <c r="AG64" s="24"/>
      <c r="AH64" s="24"/>
      <c r="AI64" s="24"/>
      <c r="AJ64" s="24"/>
      <c r="AK64" s="24"/>
      <c r="AL64" s="24"/>
      <c r="AM64" s="4"/>
    </row>
    <row r="65" spans="1:39" s="13" customFormat="1" ht="24" customHeight="1">
      <c r="A65" s="14"/>
      <c r="B65" s="212" t="s">
        <v>8</v>
      </c>
      <c r="C65" s="212"/>
      <c r="D65" s="212"/>
      <c r="E65" s="212"/>
      <c r="F65" s="212"/>
      <c r="G65" s="213"/>
      <c r="H65" s="215"/>
      <c r="I65" s="215"/>
      <c r="J65" s="215"/>
      <c r="K65" s="215"/>
      <c r="L65" s="215"/>
      <c r="M65" s="215"/>
      <c r="N65" s="215"/>
      <c r="O65" s="215"/>
      <c r="P65" s="215"/>
      <c r="Q65" s="215"/>
      <c r="R65" s="215"/>
      <c r="S65" s="215"/>
      <c r="T65" s="215"/>
      <c r="U65" s="215"/>
      <c r="V65" s="174" t="s">
        <v>11</v>
      </c>
      <c r="W65" s="174"/>
      <c r="X65" s="174"/>
      <c r="Y65" s="174"/>
      <c r="Z65" s="174"/>
      <c r="AA65" s="174"/>
      <c r="AB65" s="239"/>
      <c r="AC65" s="239"/>
      <c r="AD65" s="239"/>
      <c r="AE65" s="239"/>
      <c r="AF65" s="239"/>
      <c r="AG65" s="239"/>
      <c r="AH65" s="239"/>
      <c r="AI65" s="239"/>
      <c r="AJ65" s="239"/>
      <c r="AK65" s="239"/>
      <c r="AL65" s="239"/>
      <c r="AM65" s="14"/>
    </row>
    <row r="66" spans="1:39" s="3" customFormat="1" ht="4.5" customHeight="1">
      <c r="A66" s="4"/>
      <c r="B66" s="86"/>
      <c r="C66" s="86"/>
      <c r="D66" s="86"/>
      <c r="E66" s="86"/>
      <c r="F66" s="86"/>
      <c r="G66" s="86"/>
      <c r="H66" s="16"/>
      <c r="I66" s="16"/>
      <c r="J66" s="16"/>
      <c r="K66" s="16"/>
      <c r="L66" s="16"/>
      <c r="M66" s="16"/>
      <c r="N66" s="16"/>
      <c r="O66" s="16"/>
      <c r="P66" s="16"/>
      <c r="Q66" s="16"/>
      <c r="R66" s="16"/>
      <c r="S66" s="16"/>
      <c r="T66" s="16"/>
      <c r="U66" s="16"/>
      <c r="V66" s="66"/>
      <c r="W66" s="66"/>
      <c r="X66" s="66"/>
      <c r="Y66" s="66"/>
      <c r="Z66" s="66"/>
      <c r="AA66" s="66"/>
      <c r="AB66" s="17"/>
      <c r="AC66" s="17"/>
      <c r="AD66" s="17"/>
      <c r="AE66" s="17"/>
      <c r="AF66" s="17"/>
      <c r="AG66" s="17"/>
      <c r="AH66" s="17"/>
      <c r="AI66" s="17"/>
      <c r="AJ66" s="17"/>
      <c r="AK66" s="17"/>
      <c r="AL66" s="17"/>
      <c r="AM66" s="4"/>
    </row>
    <row r="67" spans="1:39" s="13" customFormat="1" ht="24" customHeight="1">
      <c r="A67" s="14"/>
      <c r="B67" s="212" t="s">
        <v>0</v>
      </c>
      <c r="C67" s="212"/>
      <c r="D67" s="212"/>
      <c r="E67" s="212"/>
      <c r="F67" s="212"/>
      <c r="G67" s="213"/>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14"/>
    </row>
    <row r="68" spans="1:39" s="3" customFormat="1" ht="8.25" customHeight="1">
      <c r="A68" s="4"/>
      <c r="B68" s="94"/>
      <c r="C68" s="94"/>
      <c r="D68" s="94"/>
      <c r="E68" s="94"/>
      <c r="F68" s="94"/>
      <c r="G68" s="94"/>
      <c r="H68" s="95"/>
      <c r="I68" s="95"/>
      <c r="J68" s="95"/>
      <c r="K68" s="6"/>
      <c r="L68" s="6"/>
      <c r="M68" s="6"/>
      <c r="N68" s="6"/>
      <c r="O68" s="6"/>
      <c r="P68" s="6"/>
      <c r="Q68" s="6"/>
      <c r="R68" s="6"/>
      <c r="S68" s="6"/>
      <c r="T68" s="6"/>
      <c r="U68" s="6"/>
      <c r="V68" s="5"/>
      <c r="W68" s="5"/>
      <c r="X68" s="5"/>
      <c r="Y68" s="5"/>
      <c r="Z68" s="5"/>
      <c r="AA68" s="5"/>
      <c r="AB68" s="7"/>
      <c r="AC68" s="7"/>
      <c r="AD68" s="7"/>
      <c r="AE68" s="7"/>
      <c r="AF68" s="7"/>
      <c r="AG68" s="7"/>
      <c r="AH68" s="7"/>
      <c r="AI68" s="7"/>
      <c r="AJ68" s="7"/>
      <c r="AK68" s="7"/>
      <c r="AL68" s="7"/>
      <c r="AM68" s="4"/>
    </row>
    <row r="69" spans="1:39" s="13" customFormat="1" ht="24" customHeight="1">
      <c r="A69" s="14"/>
      <c r="B69" s="204" t="s">
        <v>25</v>
      </c>
      <c r="C69" s="205"/>
      <c r="D69" s="205"/>
      <c r="E69" s="205"/>
      <c r="F69" s="205"/>
      <c r="G69" s="205"/>
      <c r="H69" s="205"/>
      <c r="I69" s="205"/>
      <c r="J69" s="206"/>
      <c r="K69" s="10"/>
      <c r="L69" s="68" t="str">
        <f>L14</f>
        <v>☐</v>
      </c>
      <c r="M69" s="101" t="s">
        <v>26</v>
      </c>
      <c r="N69" s="102"/>
      <c r="O69" s="102"/>
      <c r="P69" s="103"/>
      <c r="Q69" s="101"/>
      <c r="R69" s="102"/>
      <c r="S69" s="68" t="str">
        <f>S14</f>
        <v>☐</v>
      </c>
      <c r="T69" s="101" t="s">
        <v>27</v>
      </c>
      <c r="U69" s="102"/>
      <c r="V69" s="102"/>
      <c r="W69" s="102"/>
      <c r="X69" s="102"/>
      <c r="Y69" s="102"/>
      <c r="Z69" s="102"/>
      <c r="AA69" s="102"/>
      <c r="AB69" s="102"/>
      <c r="AC69" s="68" t="str">
        <f>AC14</f>
        <v>☐</v>
      </c>
      <c r="AD69" s="36" t="s">
        <v>57</v>
      </c>
      <c r="AE69" s="37"/>
      <c r="AF69" s="37"/>
      <c r="AG69" s="37"/>
      <c r="AH69" s="37"/>
      <c r="AI69" s="37"/>
      <c r="AJ69" s="37"/>
      <c r="AK69" s="37"/>
      <c r="AL69" s="37"/>
      <c r="AM69" s="14"/>
    </row>
    <row r="70" spans="1:39" s="3" customFormat="1" ht="4.5" customHeight="1">
      <c r="A70" s="4"/>
      <c r="B70" s="96"/>
      <c r="C70" s="96"/>
      <c r="D70" s="96"/>
      <c r="E70" s="96"/>
      <c r="F70" s="96"/>
      <c r="G70" s="96"/>
      <c r="H70" s="97"/>
      <c r="I70" s="97"/>
      <c r="J70" s="97"/>
      <c r="K70" s="16"/>
      <c r="L70" s="69"/>
      <c r="M70" s="104"/>
      <c r="N70" s="104"/>
      <c r="O70" s="104"/>
      <c r="P70" s="104"/>
      <c r="Q70" s="104"/>
      <c r="R70" s="104"/>
      <c r="S70" s="69"/>
      <c r="T70" s="104"/>
      <c r="U70" s="104"/>
      <c r="V70" s="105"/>
      <c r="W70" s="105"/>
      <c r="X70" s="105"/>
      <c r="Y70" s="105"/>
      <c r="Z70" s="105"/>
      <c r="AA70" s="105"/>
      <c r="AB70" s="106"/>
      <c r="AC70" s="71"/>
      <c r="AD70" s="107"/>
      <c r="AE70" s="107"/>
      <c r="AF70" s="107"/>
      <c r="AG70" s="107"/>
      <c r="AH70" s="107"/>
      <c r="AI70" s="107"/>
      <c r="AJ70" s="107"/>
      <c r="AK70" s="107"/>
      <c r="AL70" s="107"/>
      <c r="AM70" s="4"/>
    </row>
    <row r="71" spans="1:39" s="13" customFormat="1" ht="24" customHeight="1">
      <c r="A71" s="14"/>
      <c r="B71" s="204" t="s">
        <v>28</v>
      </c>
      <c r="C71" s="205"/>
      <c r="D71" s="205"/>
      <c r="E71" s="205"/>
      <c r="F71" s="205"/>
      <c r="G71" s="205"/>
      <c r="H71" s="205"/>
      <c r="I71" s="205"/>
      <c r="J71" s="206"/>
      <c r="K71" s="10"/>
      <c r="L71" s="68" t="str">
        <f>L16</f>
        <v>☐</v>
      </c>
      <c r="M71" s="101" t="s">
        <v>29</v>
      </c>
      <c r="N71" s="102"/>
      <c r="O71" s="102"/>
      <c r="P71" s="103"/>
      <c r="Q71" s="101"/>
      <c r="R71" s="102"/>
      <c r="S71" s="68" t="str">
        <f>S16</f>
        <v>☐</v>
      </c>
      <c r="T71" s="101" t="s">
        <v>31</v>
      </c>
      <c r="U71" s="102"/>
      <c r="V71" s="102"/>
      <c r="W71" s="102"/>
      <c r="X71" s="102"/>
      <c r="Y71" s="102"/>
      <c r="Z71" s="102"/>
      <c r="AA71" s="102"/>
      <c r="AB71" s="102"/>
      <c r="AC71" s="68" t="str">
        <f>AC16</f>
        <v>☐</v>
      </c>
      <c r="AD71" s="36" t="s">
        <v>30</v>
      </c>
      <c r="AE71" s="37"/>
      <c r="AF71" s="37"/>
      <c r="AG71" s="37"/>
      <c r="AH71" s="37"/>
      <c r="AI71" s="37"/>
      <c r="AJ71" s="37"/>
      <c r="AK71" s="37"/>
      <c r="AL71" s="37"/>
      <c r="AM71" s="14"/>
    </row>
    <row r="72" spans="1:39" s="3" customFormat="1" ht="4.5" customHeight="1">
      <c r="A72" s="4"/>
      <c r="B72" s="98"/>
      <c r="C72" s="98"/>
      <c r="D72" s="98"/>
      <c r="E72" s="98"/>
      <c r="F72" s="98"/>
      <c r="G72" s="98"/>
      <c r="H72" s="95"/>
      <c r="I72" s="95"/>
      <c r="J72" s="95"/>
      <c r="K72" s="6"/>
      <c r="L72" s="70"/>
      <c r="M72" s="6"/>
      <c r="N72" s="6"/>
      <c r="O72" s="6"/>
      <c r="P72" s="6"/>
      <c r="Q72" s="6"/>
      <c r="R72" s="6"/>
      <c r="S72" s="6"/>
      <c r="T72" s="6"/>
      <c r="U72" s="6"/>
      <c r="V72" s="5"/>
      <c r="W72" s="5"/>
      <c r="X72" s="5"/>
      <c r="Y72" s="5"/>
      <c r="Z72" s="5"/>
      <c r="AA72" s="5"/>
      <c r="AB72" s="7"/>
      <c r="AC72" s="72"/>
      <c r="AD72" s="39"/>
      <c r="AE72" s="39"/>
      <c r="AF72" s="39"/>
      <c r="AG72" s="39"/>
      <c r="AH72" s="39"/>
      <c r="AI72" s="39"/>
      <c r="AJ72" s="39"/>
      <c r="AK72" s="39"/>
      <c r="AL72" s="39"/>
      <c r="AM72" s="4"/>
    </row>
    <row r="73" spans="1:39" s="13" customFormat="1" ht="24" customHeight="1">
      <c r="A73" s="14"/>
      <c r="B73" s="204" t="s">
        <v>32</v>
      </c>
      <c r="C73" s="205"/>
      <c r="D73" s="205"/>
      <c r="E73" s="205"/>
      <c r="F73" s="205"/>
      <c r="G73" s="205"/>
      <c r="H73" s="205"/>
      <c r="I73" s="205"/>
      <c r="J73" s="206"/>
      <c r="K73" s="10"/>
      <c r="L73" s="68" t="s">
        <v>1</v>
      </c>
      <c r="M73" s="36" t="s">
        <v>33</v>
      </c>
      <c r="N73" s="37"/>
      <c r="O73" s="37"/>
      <c r="P73" s="68" t="s">
        <v>1</v>
      </c>
      <c r="Q73" s="101" t="s">
        <v>34</v>
      </c>
      <c r="R73" s="100"/>
      <c r="S73" s="228" t="s">
        <v>35</v>
      </c>
      <c r="T73" s="228"/>
      <c r="U73" s="228"/>
      <c r="V73" s="228"/>
      <c r="W73" s="228"/>
      <c r="X73" s="228"/>
      <c r="Y73" s="228"/>
      <c r="Z73" s="228"/>
      <c r="AA73" s="228"/>
      <c r="AB73" s="108"/>
      <c r="AC73" s="68" t="s">
        <v>1</v>
      </c>
      <c r="AD73" s="101" t="s">
        <v>33</v>
      </c>
      <c r="AE73" s="102"/>
      <c r="AF73" s="68" t="s">
        <v>1</v>
      </c>
      <c r="AG73" s="101" t="s">
        <v>34</v>
      </c>
      <c r="AH73" s="102"/>
      <c r="AI73" s="68" t="s">
        <v>1</v>
      </c>
      <c r="AJ73" s="101" t="s">
        <v>36</v>
      </c>
      <c r="AK73" s="102"/>
      <c r="AL73" s="102"/>
      <c r="AM73" s="14"/>
    </row>
    <row r="74" spans="1:39" ht="10.5" customHeight="1" thickBot="1">
      <c r="A74" s="4"/>
      <c r="B74" s="99"/>
      <c r="C74" s="100"/>
      <c r="D74" s="100"/>
      <c r="E74" s="100"/>
      <c r="F74" s="100"/>
      <c r="G74" s="100"/>
      <c r="H74" s="100"/>
      <c r="I74" s="100"/>
      <c r="J74" s="100"/>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22.15" customHeight="1" thickBot="1">
      <c r="A75" s="4"/>
      <c r="B75" s="224" t="s">
        <v>23</v>
      </c>
      <c r="C75" s="225"/>
      <c r="D75" s="225"/>
      <c r="E75" s="225"/>
      <c r="F75" s="225"/>
      <c r="G75" s="225"/>
      <c r="H75" s="225"/>
      <c r="I75" s="225"/>
      <c r="J75" s="225"/>
      <c r="K75" s="240" t="s">
        <v>2</v>
      </c>
      <c r="L75" s="240"/>
      <c r="M75" s="240"/>
      <c r="N75" s="240"/>
      <c r="O75" s="240"/>
      <c r="P75" s="240"/>
      <c r="Q75" s="240"/>
      <c r="R75" s="240"/>
      <c r="S75" s="241"/>
      <c r="T75" s="67"/>
      <c r="U75" s="288" t="s">
        <v>24</v>
      </c>
      <c r="V75" s="240"/>
      <c r="W75" s="240"/>
      <c r="X75" s="240"/>
      <c r="Y75" s="240"/>
      <c r="Z75" s="240"/>
      <c r="AA75" s="240"/>
      <c r="AB75" s="240"/>
      <c r="AC75" s="240"/>
      <c r="AD75" s="240" t="s">
        <v>2</v>
      </c>
      <c r="AE75" s="240"/>
      <c r="AF75" s="240"/>
      <c r="AG75" s="240"/>
      <c r="AH75" s="240"/>
      <c r="AI75" s="240"/>
      <c r="AJ75" s="240"/>
      <c r="AK75" s="240"/>
      <c r="AL75" s="241"/>
      <c r="AM75" s="1"/>
    </row>
    <row r="76" spans="1:39" ht="22.5" customHeight="1">
      <c r="A76" s="9"/>
      <c r="B76" s="235"/>
      <c r="C76" s="230"/>
      <c r="D76" s="230"/>
      <c r="E76" s="230"/>
      <c r="F76" s="230"/>
      <c r="G76" s="230"/>
      <c r="H76" s="230"/>
      <c r="I76" s="230"/>
      <c r="J76" s="236"/>
      <c r="K76" s="229"/>
      <c r="L76" s="230"/>
      <c r="M76" s="230"/>
      <c r="N76" s="230"/>
      <c r="O76" s="230"/>
      <c r="P76" s="230"/>
      <c r="Q76" s="230"/>
      <c r="R76" s="230"/>
      <c r="S76" s="231"/>
      <c r="T76" s="18"/>
      <c r="U76" s="235"/>
      <c r="V76" s="230"/>
      <c r="W76" s="230"/>
      <c r="X76" s="230"/>
      <c r="Y76" s="230"/>
      <c r="Z76" s="230"/>
      <c r="AA76" s="230"/>
      <c r="AB76" s="230"/>
      <c r="AC76" s="236"/>
      <c r="AD76" s="229"/>
      <c r="AE76" s="230"/>
      <c r="AF76" s="230"/>
      <c r="AG76" s="230"/>
      <c r="AH76" s="230"/>
      <c r="AI76" s="230"/>
      <c r="AJ76" s="230"/>
      <c r="AK76" s="230"/>
      <c r="AL76" s="231"/>
      <c r="AM76" s="1"/>
    </row>
    <row r="77" spans="1:39" ht="22.5" customHeight="1">
      <c r="A77" s="4"/>
      <c r="B77" s="237"/>
      <c r="C77" s="233"/>
      <c r="D77" s="233"/>
      <c r="E77" s="233"/>
      <c r="F77" s="233"/>
      <c r="G77" s="233"/>
      <c r="H77" s="233"/>
      <c r="I77" s="233"/>
      <c r="J77" s="238"/>
      <c r="K77" s="232"/>
      <c r="L77" s="233"/>
      <c r="M77" s="233"/>
      <c r="N77" s="233"/>
      <c r="O77" s="233"/>
      <c r="P77" s="233"/>
      <c r="Q77" s="233"/>
      <c r="R77" s="233"/>
      <c r="S77" s="234"/>
      <c r="T77" s="18"/>
      <c r="U77" s="237"/>
      <c r="V77" s="233"/>
      <c r="W77" s="233"/>
      <c r="X77" s="233"/>
      <c r="Y77" s="233"/>
      <c r="Z77" s="233"/>
      <c r="AA77" s="233"/>
      <c r="AB77" s="233"/>
      <c r="AC77" s="238"/>
      <c r="AD77" s="232"/>
      <c r="AE77" s="233"/>
      <c r="AF77" s="233"/>
      <c r="AG77" s="233"/>
      <c r="AH77" s="233"/>
      <c r="AI77" s="233"/>
      <c r="AJ77" s="233"/>
      <c r="AK77" s="233"/>
      <c r="AL77" s="234"/>
      <c r="AM77" s="1"/>
    </row>
    <row r="78" spans="1:39" ht="22.5" customHeight="1">
      <c r="A78" s="4"/>
      <c r="B78" s="237"/>
      <c r="C78" s="233"/>
      <c r="D78" s="233"/>
      <c r="E78" s="233"/>
      <c r="F78" s="233"/>
      <c r="G78" s="233"/>
      <c r="H78" s="233"/>
      <c r="I78" s="233"/>
      <c r="J78" s="238"/>
      <c r="K78" s="232"/>
      <c r="L78" s="233"/>
      <c r="M78" s="233"/>
      <c r="N78" s="233"/>
      <c r="O78" s="233"/>
      <c r="P78" s="233"/>
      <c r="Q78" s="233"/>
      <c r="R78" s="233"/>
      <c r="S78" s="234"/>
      <c r="T78" s="18"/>
      <c r="U78" s="237"/>
      <c r="V78" s="233"/>
      <c r="W78" s="233"/>
      <c r="X78" s="233"/>
      <c r="Y78" s="233"/>
      <c r="Z78" s="233"/>
      <c r="AA78" s="233"/>
      <c r="AB78" s="233"/>
      <c r="AC78" s="238"/>
      <c r="AD78" s="232"/>
      <c r="AE78" s="233"/>
      <c r="AF78" s="233"/>
      <c r="AG78" s="233"/>
      <c r="AH78" s="233"/>
      <c r="AI78" s="233"/>
      <c r="AJ78" s="233"/>
      <c r="AK78" s="233"/>
      <c r="AL78" s="234"/>
      <c r="AM78" s="1"/>
    </row>
    <row r="79" spans="1:39" s="3" customFormat="1" ht="22.5" customHeight="1">
      <c r="A79" s="4"/>
      <c r="B79" s="237"/>
      <c r="C79" s="233"/>
      <c r="D79" s="233"/>
      <c r="E79" s="233"/>
      <c r="F79" s="233"/>
      <c r="G79" s="233"/>
      <c r="H79" s="233"/>
      <c r="I79" s="233"/>
      <c r="J79" s="238"/>
      <c r="K79" s="232"/>
      <c r="L79" s="233"/>
      <c r="M79" s="233"/>
      <c r="N79" s="233"/>
      <c r="O79" s="233"/>
      <c r="P79" s="233"/>
      <c r="Q79" s="233"/>
      <c r="R79" s="233"/>
      <c r="S79" s="234"/>
      <c r="T79" s="18"/>
      <c r="U79" s="237"/>
      <c r="V79" s="233"/>
      <c r="W79" s="233"/>
      <c r="X79" s="233"/>
      <c r="Y79" s="233"/>
      <c r="Z79" s="233"/>
      <c r="AA79" s="233"/>
      <c r="AB79" s="233"/>
      <c r="AC79" s="238"/>
      <c r="AD79" s="232"/>
      <c r="AE79" s="233"/>
      <c r="AF79" s="233"/>
      <c r="AG79" s="233"/>
      <c r="AH79" s="233"/>
      <c r="AI79" s="233"/>
      <c r="AJ79" s="233"/>
      <c r="AK79" s="233"/>
      <c r="AL79" s="234"/>
      <c r="AM79" s="1"/>
    </row>
    <row r="80" spans="1:39" s="109" customFormat="1" ht="12.75" customHeight="1">
      <c r="A80" s="100"/>
      <c r="B80" s="99"/>
      <c r="C80" s="99"/>
      <c r="D80" s="99"/>
      <c r="E80" s="99"/>
      <c r="F80" s="99"/>
      <c r="G80" s="99"/>
      <c r="H80" s="99"/>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row>
    <row r="81" spans="1:41" s="109" customFormat="1" ht="15.75" customHeight="1">
      <c r="A81" s="53"/>
      <c r="B81" s="54"/>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row>
    <row r="82" spans="1:41" s="134" customFormat="1" ht="40.15" customHeight="1">
      <c r="A82" s="110"/>
      <c r="B82" s="111"/>
      <c r="C82" s="92" t="s">
        <v>37</v>
      </c>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row>
    <row r="83" spans="1:41" s="132" customFormat="1" ht="31.5" customHeight="1">
      <c r="A83" s="100"/>
      <c r="B83" s="226" t="s">
        <v>97</v>
      </c>
      <c r="C83" s="227"/>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100"/>
    </row>
    <row r="84" spans="1:41" s="53" customFormat="1" ht="8.25" customHeight="1">
      <c r="A84" s="289"/>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89"/>
    </row>
    <row r="85" spans="1:41" s="13" customFormat="1" ht="24" customHeight="1">
      <c r="A85" s="113"/>
      <c r="B85" s="204" t="s">
        <v>42</v>
      </c>
      <c r="C85" s="205"/>
      <c r="D85" s="205"/>
      <c r="E85" s="205"/>
      <c r="F85" s="205"/>
      <c r="G85" s="205"/>
      <c r="H85" s="205"/>
      <c r="I85" s="205"/>
      <c r="J85" s="206"/>
      <c r="K85" s="243" t="s">
        <v>45</v>
      </c>
      <c r="L85" s="244"/>
      <c r="M85" s="244"/>
      <c r="N85" s="244"/>
      <c r="O85" s="244"/>
      <c r="P85" s="254"/>
      <c r="Q85" s="254"/>
      <c r="R85" s="254"/>
      <c r="S85" s="254"/>
      <c r="T85" s="254"/>
      <c r="U85" s="254"/>
      <c r="V85" s="254"/>
      <c r="W85" s="254"/>
      <c r="X85" s="114" t="s">
        <v>44</v>
      </c>
      <c r="Y85" s="255"/>
      <c r="Z85" s="256"/>
      <c r="AA85" s="256"/>
      <c r="AB85" s="115" t="s">
        <v>46</v>
      </c>
      <c r="AC85" s="115" t="s">
        <v>47</v>
      </c>
      <c r="AD85" s="115" t="s">
        <v>43</v>
      </c>
      <c r="AE85" s="242">
        <f>AN85</f>
        <v>0</v>
      </c>
      <c r="AF85" s="242"/>
      <c r="AG85" s="242"/>
      <c r="AH85" s="242"/>
      <c r="AI85" s="242"/>
      <c r="AJ85" s="242"/>
      <c r="AK85" s="242"/>
      <c r="AL85" s="242"/>
      <c r="AM85" s="14"/>
      <c r="AN85" s="133">
        <f>P85*Y85%</f>
        <v>0</v>
      </c>
    </row>
    <row r="86" spans="1:41" s="3" customFormat="1" ht="14.25" customHeight="1">
      <c r="A86" s="4"/>
      <c r="B86" s="66"/>
      <c r="C86" s="66"/>
      <c r="D86" s="66"/>
      <c r="E86" s="66"/>
      <c r="F86" s="66"/>
      <c r="G86" s="66"/>
      <c r="H86" s="16"/>
      <c r="I86" s="16"/>
      <c r="J86" s="16"/>
      <c r="K86" s="16"/>
      <c r="L86" s="16"/>
      <c r="M86" s="16"/>
      <c r="N86" s="16"/>
      <c r="O86" s="16"/>
      <c r="P86" s="16"/>
      <c r="Q86" s="16"/>
      <c r="R86" s="16"/>
      <c r="S86" s="16"/>
      <c r="T86" s="16"/>
      <c r="U86" s="16"/>
      <c r="V86" s="66"/>
      <c r="W86" s="66"/>
      <c r="X86" s="66"/>
      <c r="Y86" s="66"/>
      <c r="Z86" s="66"/>
      <c r="AA86" s="66"/>
      <c r="AB86" s="17"/>
      <c r="AC86" s="17"/>
      <c r="AD86" s="17"/>
      <c r="AE86" s="17"/>
      <c r="AF86" s="17"/>
      <c r="AG86" s="17"/>
      <c r="AH86" s="17"/>
      <c r="AI86" s="17"/>
      <c r="AJ86" s="17"/>
      <c r="AK86" s="17"/>
      <c r="AL86" s="17"/>
      <c r="AM86" s="4"/>
      <c r="AN86" s="53"/>
    </row>
    <row r="87" spans="1:41" s="13" customFormat="1" ht="24" customHeight="1">
      <c r="A87" s="14"/>
      <c r="B87" s="285" t="s">
        <v>38</v>
      </c>
      <c r="C87" s="286"/>
      <c r="D87" s="286"/>
      <c r="E87" s="286"/>
      <c r="F87" s="286"/>
      <c r="G87" s="286"/>
      <c r="H87" s="286"/>
      <c r="I87" s="286"/>
      <c r="J87" s="287"/>
      <c r="K87" s="10"/>
      <c r="L87" s="82" t="s">
        <v>1</v>
      </c>
      <c r="M87" s="74" t="s">
        <v>98</v>
      </c>
      <c r="N87" s="75"/>
      <c r="O87" s="75"/>
      <c r="P87" s="76"/>
      <c r="Q87" s="77"/>
      <c r="R87" s="75"/>
      <c r="S87" s="34"/>
      <c r="T87" s="142" t="s">
        <v>1</v>
      </c>
      <c r="U87" s="74" t="s">
        <v>100</v>
      </c>
      <c r="V87" s="75"/>
      <c r="W87" s="75"/>
      <c r="X87" s="75"/>
      <c r="Y87" s="75"/>
      <c r="Z87" s="75"/>
      <c r="AA87" s="75"/>
      <c r="AB87" s="75"/>
      <c r="AC87" s="142" t="s">
        <v>1</v>
      </c>
      <c r="AD87" s="74" t="s">
        <v>102</v>
      </c>
      <c r="AE87" s="75"/>
      <c r="AF87" s="75"/>
      <c r="AG87" s="75"/>
      <c r="AH87" s="75"/>
      <c r="AI87" s="75"/>
      <c r="AJ87" s="75"/>
      <c r="AK87" s="75"/>
      <c r="AL87" s="75"/>
      <c r="AM87" s="14"/>
      <c r="AN87" s="133">
        <f>SUM(IF(L87="✔",200,IF(T87="✔",575,IF(AC87="✔",2750,"0"))),0)</f>
        <v>0</v>
      </c>
    </row>
    <row r="88" spans="1:41" s="13" customFormat="1" ht="24" customHeight="1">
      <c r="A88" s="14"/>
      <c r="B88" s="146" t="s">
        <v>56</v>
      </c>
      <c r="C88" s="147"/>
      <c r="D88" s="147"/>
      <c r="E88" s="147"/>
      <c r="F88" s="147"/>
      <c r="G88" s="147"/>
      <c r="H88" s="147"/>
      <c r="I88" s="147"/>
      <c r="J88" s="148"/>
      <c r="K88" s="10"/>
      <c r="L88" s="82" t="s">
        <v>1</v>
      </c>
      <c r="M88" s="74" t="s">
        <v>99</v>
      </c>
      <c r="N88" s="75"/>
      <c r="O88" s="75"/>
      <c r="P88" s="76"/>
      <c r="Q88" s="77"/>
      <c r="R88" s="75"/>
      <c r="S88" s="34"/>
      <c r="T88" s="142" t="s">
        <v>1</v>
      </c>
      <c r="U88" s="74" t="s">
        <v>101</v>
      </c>
      <c r="V88" s="75"/>
      <c r="W88" s="75"/>
      <c r="X88" s="75"/>
      <c r="Y88" s="75"/>
      <c r="Z88" s="75"/>
      <c r="AA88" s="75"/>
      <c r="AB88" s="75"/>
      <c r="AC88" s="142" t="s">
        <v>1</v>
      </c>
      <c r="AD88" s="74" t="s">
        <v>103</v>
      </c>
      <c r="AE88" s="75"/>
      <c r="AF88" s="75"/>
      <c r="AG88" s="75"/>
      <c r="AH88" s="75"/>
      <c r="AI88" s="75"/>
      <c r="AJ88" s="75"/>
      <c r="AK88" s="75"/>
      <c r="AL88" s="75"/>
      <c r="AM88" s="14"/>
      <c r="AN88" s="133">
        <f>SUM(IF(L88="✔",400,IF(T88="✔",1150,IF(AC88="✔",5500,"0"))))</f>
        <v>0</v>
      </c>
    </row>
    <row r="89" spans="1:41" s="3" customFormat="1" ht="4.5" customHeight="1">
      <c r="A89" s="4"/>
      <c r="B89" s="66"/>
      <c r="C89" s="66"/>
      <c r="D89" s="66"/>
      <c r="E89" s="66"/>
      <c r="F89" s="66"/>
      <c r="G89" s="66"/>
      <c r="H89" s="16"/>
      <c r="I89" s="16"/>
      <c r="J89" s="16"/>
      <c r="K89" s="16"/>
      <c r="L89" s="35"/>
      <c r="M89" s="16"/>
      <c r="N89" s="16"/>
      <c r="O89" s="16"/>
      <c r="P89" s="16"/>
      <c r="Q89" s="16"/>
      <c r="R89" s="16"/>
      <c r="S89" s="16"/>
      <c r="T89" s="16"/>
      <c r="U89" s="16"/>
      <c r="V89" s="66"/>
      <c r="W89" s="66"/>
      <c r="X89" s="66"/>
      <c r="Y89" s="66"/>
      <c r="Z89" s="66"/>
      <c r="AA89" s="66"/>
      <c r="AB89" s="17"/>
      <c r="AC89" s="143"/>
      <c r="AD89" s="17"/>
      <c r="AE89" s="17"/>
      <c r="AF89" s="17"/>
      <c r="AG89" s="17"/>
      <c r="AH89" s="17"/>
      <c r="AI89" s="17"/>
      <c r="AJ89" s="17"/>
      <c r="AK89" s="17"/>
      <c r="AL89" s="17"/>
      <c r="AM89" s="4"/>
      <c r="AN89" s="53"/>
    </row>
    <row r="90" spans="1:41" s="13" customFormat="1" ht="26.25" customHeight="1">
      <c r="A90" s="14"/>
      <c r="B90" s="273" t="s">
        <v>58</v>
      </c>
      <c r="C90" s="274"/>
      <c r="D90" s="274"/>
      <c r="E90" s="274"/>
      <c r="F90" s="274"/>
      <c r="G90" s="245" t="s">
        <v>59</v>
      </c>
      <c r="H90" s="246"/>
      <c r="I90" s="246"/>
      <c r="J90" s="247"/>
      <c r="K90" s="10"/>
      <c r="L90" s="82" t="s">
        <v>1</v>
      </c>
      <c r="M90" s="73" t="s">
        <v>43</v>
      </c>
      <c r="N90" s="222"/>
      <c r="O90" s="222"/>
      <c r="P90" s="222"/>
      <c r="Q90" s="222"/>
      <c r="R90" s="222"/>
      <c r="S90" s="4"/>
      <c r="T90" s="258" t="s">
        <v>60</v>
      </c>
      <c r="U90" s="259"/>
      <c r="V90" s="259"/>
      <c r="W90" s="259"/>
      <c r="X90" s="259"/>
      <c r="Y90" s="259"/>
      <c r="Z90" s="259"/>
      <c r="AA90" s="259"/>
      <c r="AB90" s="260"/>
      <c r="AC90" s="142" t="s">
        <v>1</v>
      </c>
      <c r="AD90" s="73" t="s">
        <v>43</v>
      </c>
      <c r="AE90" s="223"/>
      <c r="AF90" s="223"/>
      <c r="AG90" s="223"/>
      <c r="AH90" s="78" t="s">
        <v>62</v>
      </c>
      <c r="AI90" s="223"/>
      <c r="AJ90" s="223"/>
      <c r="AK90" s="223"/>
      <c r="AL90" s="223"/>
      <c r="AM90" s="14"/>
      <c r="AN90" s="133">
        <f>SUM(IF(L90="✔",N90,0))</f>
        <v>0</v>
      </c>
    </row>
    <row r="91" spans="1:41" s="3" customFormat="1" ht="7.5" customHeight="1">
      <c r="A91" s="4"/>
      <c r="B91" s="5"/>
      <c r="C91" s="5"/>
      <c r="D91" s="5"/>
      <c r="E91" s="5"/>
      <c r="F91" s="5"/>
      <c r="G91" s="5"/>
      <c r="H91" s="6"/>
      <c r="I91" s="6"/>
      <c r="J91" s="6"/>
      <c r="K91" s="6"/>
      <c r="L91" s="35"/>
      <c r="M91" s="6"/>
      <c r="N91" s="6"/>
      <c r="O91" s="6"/>
      <c r="P91" s="6"/>
      <c r="Q91" s="6"/>
      <c r="R91" s="6"/>
      <c r="S91" s="6"/>
      <c r="T91" s="6"/>
      <c r="U91" s="6"/>
      <c r="V91" s="5"/>
      <c r="W91" s="5"/>
      <c r="X91" s="5"/>
      <c r="Y91" s="5"/>
      <c r="Z91" s="5"/>
      <c r="AA91" s="5"/>
      <c r="AB91" s="7"/>
      <c r="AC91" s="144"/>
      <c r="AD91" s="7"/>
      <c r="AE91" s="7"/>
      <c r="AF91" s="7"/>
      <c r="AG91" s="7"/>
      <c r="AH91" s="7"/>
      <c r="AI91" s="7"/>
      <c r="AJ91" s="7"/>
      <c r="AK91" s="7"/>
      <c r="AL91" s="7"/>
      <c r="AM91" s="4"/>
      <c r="AN91" s="53"/>
    </row>
    <row r="92" spans="1:41" s="13" customFormat="1" ht="26.25" customHeight="1">
      <c r="A92" s="14"/>
      <c r="B92" s="248" t="s">
        <v>39</v>
      </c>
      <c r="C92" s="249"/>
      <c r="D92" s="249"/>
      <c r="E92" s="249"/>
      <c r="F92" s="249"/>
      <c r="G92" s="245" t="s">
        <v>48</v>
      </c>
      <c r="H92" s="246"/>
      <c r="I92" s="246"/>
      <c r="J92" s="247"/>
      <c r="K92" s="10"/>
      <c r="L92" s="82" t="s">
        <v>1</v>
      </c>
      <c r="M92" s="253">
        <v>50</v>
      </c>
      <c r="N92" s="253"/>
      <c r="O92" s="253"/>
      <c r="P92" s="4"/>
      <c r="Q92" s="4"/>
      <c r="R92" s="4"/>
      <c r="S92" s="4"/>
      <c r="T92" s="248" t="s">
        <v>89</v>
      </c>
      <c r="U92" s="249"/>
      <c r="V92" s="249"/>
      <c r="W92" s="249"/>
      <c r="X92" s="249"/>
      <c r="Y92" s="245" t="s">
        <v>90</v>
      </c>
      <c r="Z92" s="246"/>
      <c r="AA92" s="246"/>
      <c r="AB92" s="247"/>
      <c r="AC92" s="142" t="s">
        <v>1</v>
      </c>
      <c r="AD92" s="73" t="s">
        <v>43</v>
      </c>
      <c r="AE92" s="223"/>
      <c r="AF92" s="223"/>
      <c r="AG92" s="223"/>
      <c r="AH92" s="78" t="s">
        <v>62</v>
      </c>
      <c r="AI92" s="223"/>
      <c r="AJ92" s="223"/>
      <c r="AK92" s="223"/>
      <c r="AL92" s="223"/>
      <c r="AM92" s="14"/>
      <c r="AN92" s="133">
        <f>SUM(IF(AC92="✔",AE92,0))</f>
        <v>0</v>
      </c>
      <c r="AO92" s="13">
        <f>SUM(IF(L92="✔",50,0))</f>
        <v>0</v>
      </c>
    </row>
    <row r="93" spans="1:41" s="3" customFormat="1" ht="7.5" customHeight="1">
      <c r="A93" s="4"/>
      <c r="B93" s="5"/>
      <c r="C93" s="5"/>
      <c r="D93" s="5"/>
      <c r="E93" s="5"/>
      <c r="F93" s="5"/>
      <c r="G93" s="5"/>
      <c r="H93" s="6"/>
      <c r="I93" s="6"/>
      <c r="J93" s="6"/>
      <c r="K93" s="6"/>
      <c r="L93" s="79"/>
      <c r="M93" s="6"/>
      <c r="N93" s="6"/>
      <c r="O93" s="6"/>
      <c r="P93" s="6"/>
      <c r="Q93" s="6"/>
      <c r="R93" s="6"/>
      <c r="S93" s="6"/>
      <c r="T93" s="6"/>
      <c r="U93" s="6"/>
      <c r="V93" s="5"/>
      <c r="W93" s="5"/>
      <c r="X93" s="5"/>
      <c r="Y93" s="5"/>
      <c r="Z93" s="5"/>
      <c r="AA93" s="5"/>
      <c r="AB93" s="7"/>
      <c r="AC93" s="7"/>
      <c r="AD93" s="7"/>
      <c r="AE93" s="7"/>
      <c r="AF93" s="7"/>
      <c r="AG93" s="7"/>
      <c r="AH93" s="7"/>
      <c r="AI93" s="7"/>
      <c r="AJ93" s="7"/>
      <c r="AK93" s="7"/>
      <c r="AL93" s="7"/>
      <c r="AM93" s="4"/>
      <c r="AN93" s="53"/>
    </row>
    <row r="94" spans="1:41" s="13" customFormat="1" ht="24" customHeight="1">
      <c r="A94" s="14"/>
      <c r="B94" s="146" t="s">
        <v>40</v>
      </c>
      <c r="C94" s="147"/>
      <c r="D94" s="147"/>
      <c r="E94" s="147"/>
      <c r="F94" s="147"/>
      <c r="G94" s="147"/>
      <c r="H94" s="147"/>
      <c r="I94" s="147"/>
      <c r="J94" s="148"/>
      <c r="K94" s="10"/>
      <c r="L94" s="82" t="s">
        <v>1</v>
      </c>
      <c r="M94" s="77" t="s">
        <v>33</v>
      </c>
      <c r="N94" s="75"/>
      <c r="O94" s="75"/>
      <c r="P94" s="82" t="s">
        <v>1</v>
      </c>
      <c r="Q94" s="77" t="s">
        <v>34</v>
      </c>
      <c r="R94" s="77"/>
      <c r="S94" s="80" t="s">
        <v>41</v>
      </c>
      <c r="T94" s="81"/>
      <c r="U94" s="81"/>
      <c r="V94" s="81"/>
      <c r="W94" s="10"/>
      <c r="X94" s="82" t="s">
        <v>1</v>
      </c>
      <c r="Y94" s="250">
        <v>5</v>
      </c>
      <c r="Z94" s="251"/>
      <c r="AA94" s="82" t="s">
        <v>1</v>
      </c>
      <c r="AB94" s="250">
        <v>10</v>
      </c>
      <c r="AC94" s="251"/>
      <c r="AD94" s="82" t="s">
        <v>1</v>
      </c>
      <c r="AE94" s="252">
        <v>15</v>
      </c>
      <c r="AF94" s="252"/>
      <c r="AG94" s="252"/>
      <c r="AH94" s="82" t="s">
        <v>1</v>
      </c>
      <c r="AI94" s="257"/>
      <c r="AJ94" s="257"/>
      <c r="AK94" s="257"/>
      <c r="AL94" s="257"/>
      <c r="AM94" s="14"/>
      <c r="AN94" s="133">
        <f>SUM(IF(P94="✔",M94,0),
IF(L94="✔",IF(X94="✔",Y94,IF(AA94="✔",AB94,IF(AD94="✔",AE94,IF(AH94="✔",AI94,0)))),0))</f>
        <v>0</v>
      </c>
    </row>
    <row r="95" spans="1:41" s="3" customFormat="1" ht="16.5" customHeight="1">
      <c r="A95" s="4"/>
      <c r="B95" s="66"/>
      <c r="C95" s="66"/>
      <c r="D95" s="66"/>
      <c r="E95" s="66"/>
      <c r="F95" s="66"/>
      <c r="G95" s="66"/>
      <c r="H95" s="16"/>
      <c r="I95" s="16"/>
      <c r="J95" s="16"/>
      <c r="K95" s="16"/>
      <c r="L95" s="16"/>
      <c r="M95" s="16"/>
      <c r="N95" s="16"/>
      <c r="O95" s="16"/>
      <c r="P95" s="16"/>
      <c r="Q95" s="16"/>
      <c r="R95" s="16"/>
      <c r="S95" s="16"/>
      <c r="T95" s="16"/>
      <c r="U95" s="16"/>
      <c r="V95" s="66"/>
      <c r="W95" s="66"/>
      <c r="X95" s="66"/>
      <c r="Y95" s="66"/>
      <c r="Z95" s="66"/>
      <c r="AA95" s="66"/>
      <c r="AB95" s="17"/>
      <c r="AC95" s="17"/>
      <c r="AD95" s="17"/>
      <c r="AE95" s="17"/>
      <c r="AF95" s="17"/>
      <c r="AG95" s="17"/>
      <c r="AH95" s="17"/>
      <c r="AI95" s="17"/>
      <c r="AJ95" s="17"/>
      <c r="AK95" s="17"/>
      <c r="AL95" s="17"/>
      <c r="AM95" s="4"/>
      <c r="AN95" s="53"/>
    </row>
    <row r="96" spans="1:41" s="3" customFormat="1" ht="9" customHeight="1">
      <c r="A96" s="4"/>
      <c r="B96" s="5"/>
      <c r="C96" s="5"/>
      <c r="D96" s="5"/>
      <c r="E96" s="5"/>
      <c r="F96" s="5"/>
      <c r="G96" s="5"/>
      <c r="H96" s="6"/>
      <c r="I96" s="6"/>
      <c r="J96" s="6"/>
      <c r="K96" s="6"/>
      <c r="L96" s="6"/>
      <c r="M96" s="6"/>
      <c r="N96" s="6"/>
      <c r="O96" s="6"/>
      <c r="P96" s="6"/>
      <c r="Q96" s="6"/>
      <c r="R96" s="6"/>
      <c r="S96" s="6"/>
      <c r="T96" s="6"/>
      <c r="U96" s="6"/>
      <c r="V96" s="5"/>
      <c r="W96" s="5"/>
      <c r="X96" s="5"/>
      <c r="Y96" s="5"/>
      <c r="Z96" s="5"/>
      <c r="AA96" s="5"/>
      <c r="AB96" s="7"/>
      <c r="AC96" s="7"/>
      <c r="AD96" s="7"/>
      <c r="AE96" s="7"/>
      <c r="AF96" s="7"/>
      <c r="AG96" s="7"/>
      <c r="AH96" s="7"/>
      <c r="AI96" s="7"/>
      <c r="AJ96" s="7"/>
      <c r="AK96" s="7"/>
      <c r="AL96" s="7"/>
      <c r="AM96" s="4"/>
      <c r="AN96" s="53"/>
    </row>
    <row r="97" spans="1:40" s="13" customFormat="1" ht="27" customHeight="1">
      <c r="A97" s="14"/>
      <c r="B97" s="282" t="s">
        <v>0</v>
      </c>
      <c r="C97" s="282"/>
      <c r="D97" s="282"/>
      <c r="E97" s="282"/>
      <c r="F97" s="282"/>
      <c r="G97" s="146"/>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14"/>
    </row>
    <row r="98" spans="1:40" s="3" customFormat="1" ht="8.25" customHeight="1">
      <c r="A98" s="4"/>
      <c r="B98" s="5"/>
      <c r="C98" s="5"/>
      <c r="D98" s="5"/>
      <c r="E98" s="5"/>
      <c r="F98" s="5"/>
      <c r="G98" s="5"/>
      <c r="H98" s="6"/>
      <c r="I98" s="6"/>
      <c r="J98" s="6"/>
      <c r="K98" s="6"/>
      <c r="L98" s="6"/>
      <c r="M98" s="6"/>
      <c r="N98" s="6"/>
      <c r="O98" s="6"/>
      <c r="P98" s="6"/>
      <c r="Q98" s="6"/>
      <c r="R98" s="6"/>
      <c r="S98" s="6"/>
      <c r="T98" s="6"/>
      <c r="U98" s="6"/>
      <c r="V98" s="5"/>
      <c r="W98" s="5"/>
      <c r="X98" s="5"/>
      <c r="Y98" s="5"/>
      <c r="Z98" s="5"/>
      <c r="AA98" s="5"/>
      <c r="AB98" s="7"/>
      <c r="AC98" s="7"/>
      <c r="AD98" s="7"/>
      <c r="AE98" s="7"/>
      <c r="AF98" s="7"/>
      <c r="AG98" s="7"/>
      <c r="AH98" s="7"/>
      <c r="AI98" s="7"/>
      <c r="AJ98" s="7"/>
      <c r="AK98" s="7"/>
      <c r="AL98" s="7"/>
      <c r="AM98" s="4"/>
      <c r="AN98" s="53"/>
    </row>
    <row r="99" spans="1:40" ht="14.25" customHeight="1">
      <c r="A99" s="2"/>
      <c r="B99" s="27"/>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132"/>
    </row>
    <row r="100" spans="1:40" s="12" customFormat="1" ht="40.15" customHeight="1" thickBot="1">
      <c r="A100" s="110"/>
      <c r="B100" s="111"/>
      <c r="C100" s="92" t="s">
        <v>86</v>
      </c>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34"/>
    </row>
    <row r="101" spans="1:40" s="13" customFormat="1" ht="9.75" customHeight="1">
      <c r="A101" s="113"/>
      <c r="B101" s="276" t="s">
        <v>53</v>
      </c>
      <c r="C101" s="277"/>
      <c r="D101" s="277"/>
      <c r="E101" s="277"/>
      <c r="F101" s="277"/>
      <c r="G101" s="277"/>
      <c r="H101" s="277"/>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5"/>
      <c r="AE101" s="121"/>
      <c r="AF101" s="122"/>
      <c r="AG101" s="122"/>
      <c r="AH101" s="122"/>
      <c r="AI101" s="122"/>
      <c r="AJ101" s="122"/>
      <c r="AK101" s="122"/>
      <c r="AL101" s="123"/>
      <c r="AM101" s="14"/>
      <c r="AN101" s="133"/>
    </row>
    <row r="102" spans="1:40" s="13" customFormat="1" ht="28.5" customHeight="1">
      <c r="A102" s="113"/>
      <c r="B102" s="279"/>
      <c r="C102" s="280"/>
      <c r="D102" s="280"/>
      <c r="E102" s="280"/>
      <c r="F102" s="280"/>
      <c r="G102" s="280"/>
      <c r="H102" s="280"/>
      <c r="I102" s="284" t="s">
        <v>93</v>
      </c>
      <c r="J102" s="284"/>
      <c r="K102" s="284"/>
      <c r="L102" s="284"/>
      <c r="M102" s="284"/>
      <c r="N102" s="284"/>
      <c r="O102" s="284"/>
      <c r="P102" s="284"/>
      <c r="Q102" s="284"/>
      <c r="R102" s="284"/>
      <c r="S102" s="284"/>
      <c r="T102" s="284"/>
      <c r="U102" s="284"/>
      <c r="V102" s="284"/>
      <c r="W102" s="284"/>
      <c r="X102" s="284"/>
      <c r="Y102" s="284"/>
      <c r="Z102" s="284"/>
      <c r="AA102" s="284"/>
      <c r="AB102" s="284"/>
      <c r="AC102" s="284"/>
      <c r="AD102" s="115" t="s">
        <v>43</v>
      </c>
      <c r="AE102" s="281">
        <f>AN102</f>
        <v>0</v>
      </c>
      <c r="AF102" s="281"/>
      <c r="AG102" s="281"/>
      <c r="AH102" s="281"/>
      <c r="AI102" s="281"/>
      <c r="AJ102" s="281"/>
      <c r="AK102" s="281"/>
      <c r="AL102" s="120"/>
      <c r="AM102" s="14"/>
      <c r="AN102" s="133">
        <f>SUM(AN87:AN89)+(SUM(AN92:AO94))</f>
        <v>0</v>
      </c>
    </row>
    <row r="103" spans="1:40" s="12" customFormat="1" ht="25.15" thickBot="1">
      <c r="A103" s="110"/>
      <c r="B103" s="126"/>
      <c r="C103" s="127" t="s">
        <v>54</v>
      </c>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9"/>
      <c r="AM103" s="58"/>
      <c r="AN103" s="134"/>
    </row>
    <row r="104" spans="1:40" s="2" customFormat="1" ht="12.75" customHeight="1" thickBot="1">
      <c r="A104" s="4"/>
      <c r="B104" s="275"/>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4"/>
      <c r="AN104" s="53"/>
    </row>
    <row r="105" spans="1:40" s="21" customFormat="1" ht="37.5" customHeight="1">
      <c r="A105" s="19"/>
      <c r="B105" s="276" t="s">
        <v>61</v>
      </c>
      <c r="C105" s="277"/>
      <c r="D105" s="277"/>
      <c r="E105" s="277"/>
      <c r="F105" s="277"/>
      <c r="G105" s="277"/>
      <c r="H105" s="277"/>
      <c r="I105" s="277"/>
      <c r="J105" s="277"/>
      <c r="K105" s="277"/>
      <c r="L105" s="277"/>
      <c r="M105" s="277"/>
      <c r="N105" s="277"/>
      <c r="O105" s="277"/>
      <c r="P105" s="117" t="s">
        <v>55</v>
      </c>
      <c r="Q105" s="118"/>
      <c r="R105" s="118"/>
      <c r="S105" s="118"/>
      <c r="T105" s="118"/>
      <c r="U105" s="118"/>
      <c r="V105" s="119"/>
      <c r="W105" s="118"/>
      <c r="X105" s="118"/>
      <c r="Y105" s="118"/>
      <c r="Z105" s="118"/>
      <c r="AA105" s="118"/>
      <c r="AB105" s="118"/>
      <c r="AC105" s="118"/>
      <c r="AD105" s="119" t="s">
        <v>43</v>
      </c>
      <c r="AE105" s="278" cm="1">
        <f t="array" ref="AE105">IF(ISBLANK(AM),"",AN105)</f>
        <v>0</v>
      </c>
      <c r="AF105" s="278"/>
      <c r="AG105" s="278"/>
      <c r="AH105" s="278"/>
      <c r="AI105" s="278"/>
      <c r="AJ105" s="278"/>
      <c r="AK105" s="278"/>
      <c r="AL105" s="83"/>
      <c r="AM105" s="20"/>
      <c r="AN105" s="133">
        <f>AN85-AN102-N90+AE90</f>
        <v>0</v>
      </c>
    </row>
    <row r="106" spans="1:40" s="21" customFormat="1" ht="26.25" customHeight="1">
      <c r="A106" s="19"/>
      <c r="B106" s="22"/>
      <c r="C106" s="84" t="s">
        <v>1</v>
      </c>
      <c r="D106" s="268" t="s">
        <v>49</v>
      </c>
      <c r="E106" s="268"/>
      <c r="F106" s="268"/>
      <c r="G106" s="268"/>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9"/>
      <c r="AM106" s="20"/>
      <c r="AN106" s="141"/>
    </row>
    <row r="107" spans="1:40" s="21" customFormat="1" ht="22.5" customHeight="1">
      <c r="A107" s="19"/>
      <c r="B107" s="22"/>
      <c r="C107" s="84" t="s">
        <v>1</v>
      </c>
      <c r="D107" s="268" t="s">
        <v>50</v>
      </c>
      <c r="E107" s="268"/>
      <c r="F107" s="268"/>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8"/>
      <c r="AK107" s="268"/>
      <c r="AL107" s="269"/>
      <c r="AM107" s="20"/>
      <c r="AN107" s="141"/>
    </row>
    <row r="108" spans="1:40" s="21" customFormat="1" ht="22.5" customHeight="1">
      <c r="A108" s="19"/>
      <c r="B108" s="22"/>
      <c r="C108" s="84" t="s">
        <v>1</v>
      </c>
      <c r="D108" s="130" t="s">
        <v>51</v>
      </c>
      <c r="E108" s="130"/>
      <c r="F108" s="130"/>
      <c r="G108" s="130"/>
      <c r="H108" s="130"/>
      <c r="I108" s="130"/>
      <c r="J108" s="13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131"/>
      <c r="AM108" s="20"/>
    </row>
    <row r="109" spans="1:40" s="21" customFormat="1" ht="22.5" customHeight="1" thickBot="1">
      <c r="A109" s="19"/>
      <c r="B109" s="23"/>
      <c r="C109" s="85" t="s">
        <v>1</v>
      </c>
      <c r="D109" s="271" t="s">
        <v>52</v>
      </c>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2"/>
      <c r="AM109" s="20"/>
    </row>
    <row r="110" spans="1:40" s="132" customFormat="1" ht="12" customHeight="1">
      <c r="A110" s="100"/>
      <c r="B110" s="99"/>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row>
    <row r="111" spans="1:40" s="53" customFormat="1" ht="3" customHeight="1">
      <c r="A111" s="100"/>
      <c r="B111" s="99"/>
      <c r="C111" s="99"/>
      <c r="D111" s="99"/>
      <c r="E111" s="99"/>
      <c r="F111" s="99"/>
      <c r="G111" s="99"/>
      <c r="H111" s="99"/>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row>
    <row r="112" spans="1:40" s="53" customFormat="1" ht="21.75" hidden="1" customHeight="1">
      <c r="A112" s="47"/>
      <c r="B112" s="116"/>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row>
    <row r="113" spans="1:39" s="53" customFormat="1" ht="7.5" customHeight="1">
      <c r="B113" s="54"/>
    </row>
    <row r="114" spans="1:39" s="132" customFormat="1" ht="18" hidden="1" customHeight="1">
      <c r="A114" s="53"/>
      <c r="B114" s="54"/>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row>
    <row r="115" spans="1:39" s="132" customFormat="1" ht="18" customHeight="1">
      <c r="A115" s="183" t="s">
        <v>20</v>
      </c>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83"/>
      <c r="AM115" s="183"/>
    </row>
    <row r="116" spans="1:39" s="132" customFormat="1" ht="18" customHeight="1">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row>
    <row r="117" spans="1:39" s="132" customFormat="1" ht="9" customHeight="1">
      <c r="A117" s="100"/>
      <c r="B117" s="99"/>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row>
    <row r="118" spans="1:39" s="132" customFormat="1" ht="53.25" customHeight="1">
      <c r="A118" s="100"/>
      <c r="B118" s="266" t="s">
        <v>83</v>
      </c>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100"/>
    </row>
    <row r="119" spans="1:39" s="132" customFormat="1" ht="9" customHeight="1">
      <c r="A119" s="100"/>
      <c r="B119" s="99"/>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row>
    <row r="120" spans="1:39" s="133" customFormat="1" ht="24" customHeight="1">
      <c r="A120" s="113"/>
      <c r="B120" s="264" t="s">
        <v>21</v>
      </c>
      <c r="C120" s="264"/>
      <c r="D120" s="264"/>
      <c r="E120" s="264"/>
      <c r="F120" s="264"/>
      <c r="G120" s="204"/>
      <c r="H120" s="262"/>
      <c r="I120" s="262"/>
      <c r="J120" s="262"/>
      <c r="K120" s="262"/>
      <c r="L120" s="262"/>
      <c r="M120" s="262"/>
      <c r="N120" s="262"/>
      <c r="O120" s="262"/>
      <c r="P120" s="262"/>
      <c r="Q120" s="262"/>
      <c r="R120" s="262"/>
      <c r="S120" s="262"/>
      <c r="T120" s="262"/>
      <c r="U120" s="262"/>
      <c r="V120" s="262"/>
      <c r="W120" s="262"/>
      <c r="X120" s="262"/>
      <c r="Y120" s="262"/>
      <c r="Z120" s="263"/>
      <c r="AA120" s="264" t="s">
        <v>22</v>
      </c>
      <c r="AB120" s="264"/>
      <c r="AC120" s="264"/>
      <c r="AD120" s="265"/>
      <c r="AE120" s="262"/>
      <c r="AF120" s="262"/>
      <c r="AG120" s="262"/>
      <c r="AH120" s="262"/>
      <c r="AI120" s="262"/>
      <c r="AJ120" s="262"/>
      <c r="AK120" s="262"/>
      <c r="AL120" s="262"/>
      <c r="AM120" s="100"/>
    </row>
    <row r="121" spans="1:39" s="132" customFormat="1" ht="30.75" customHeight="1">
      <c r="A121" s="100"/>
      <c r="B121" s="100"/>
      <c r="C121" s="100"/>
      <c r="D121" s="100"/>
      <c r="E121" s="100"/>
      <c r="F121" s="100"/>
      <c r="G121" s="100"/>
      <c r="H121" s="261" t="s">
        <v>94</v>
      </c>
      <c r="I121" s="261"/>
      <c r="J121" s="261"/>
      <c r="K121" s="261"/>
      <c r="L121" s="261"/>
      <c r="M121" s="261"/>
      <c r="N121" s="261"/>
      <c r="O121" s="261"/>
      <c r="P121" s="261"/>
      <c r="Q121" s="261"/>
      <c r="R121" s="261"/>
      <c r="S121" s="261"/>
      <c r="T121" s="261"/>
      <c r="U121" s="261"/>
      <c r="V121" s="100"/>
      <c r="W121" s="100"/>
      <c r="X121" s="100"/>
      <c r="Y121" s="100"/>
      <c r="Z121" s="100"/>
      <c r="AA121" s="100"/>
      <c r="AB121" s="100"/>
      <c r="AC121" s="100"/>
      <c r="AD121" s="100"/>
      <c r="AE121" s="100"/>
      <c r="AF121" s="100"/>
      <c r="AG121" s="100"/>
      <c r="AH121" s="100"/>
      <c r="AI121" s="100"/>
      <c r="AJ121" s="100"/>
      <c r="AK121" s="100"/>
      <c r="AL121" s="100"/>
      <c r="AM121" s="100"/>
    </row>
    <row r="122" spans="1:39" ht="20.25" customHeight="1"/>
  </sheetData>
  <sheetProtection algorithmName="SHA-512" hashValue="m0tt9/j26qQnLLQzZGRPkvukw4qJbgQyqte37TmSRKrqK8xw8sjvdVMQqqyk2wY6AKmAAg38wCIt42bzKxpQnA==" saltValue="8a860yX42DHFDUqK6n0VKQ==" spinCount="100000" sheet="1" selectLockedCells="1"/>
  <mergeCells count="154">
    <mergeCell ref="K75:O75"/>
    <mergeCell ref="B88:J88"/>
    <mergeCell ref="B90:F90"/>
    <mergeCell ref="G90:J90"/>
    <mergeCell ref="B104:AL104"/>
    <mergeCell ref="B120:G120"/>
    <mergeCell ref="B105:O105"/>
    <mergeCell ref="AE105:AK105"/>
    <mergeCell ref="A115:AM116"/>
    <mergeCell ref="B101:H102"/>
    <mergeCell ref="AE102:AK102"/>
    <mergeCell ref="B97:G97"/>
    <mergeCell ref="H97:AL97"/>
    <mergeCell ref="I102:AC102"/>
    <mergeCell ref="B87:J87"/>
    <mergeCell ref="B94:J94"/>
    <mergeCell ref="P75:S75"/>
    <mergeCell ref="U75:Y75"/>
    <mergeCell ref="Z75:AC75"/>
    <mergeCell ref="AD75:AH75"/>
    <mergeCell ref="T92:X92"/>
    <mergeCell ref="Y92:AB92"/>
    <mergeCell ref="AE92:AG92"/>
    <mergeCell ref="A84:AM84"/>
    <mergeCell ref="T90:AB90"/>
    <mergeCell ref="H121:U121"/>
    <mergeCell ref="H120:Z120"/>
    <mergeCell ref="AA120:AC120"/>
    <mergeCell ref="AD120:AL120"/>
    <mergeCell ref="B118:AL118"/>
    <mergeCell ref="D106:AL106"/>
    <mergeCell ref="D107:AL107"/>
    <mergeCell ref="K108:AK108"/>
    <mergeCell ref="D109:AL109"/>
    <mergeCell ref="B69:J69"/>
    <mergeCell ref="AI92:AL92"/>
    <mergeCell ref="AI75:AL75"/>
    <mergeCell ref="AE85:AL85"/>
    <mergeCell ref="K85:O85"/>
    <mergeCell ref="G92:J92"/>
    <mergeCell ref="B92:F92"/>
    <mergeCell ref="AB94:AC94"/>
    <mergeCell ref="Y94:Z94"/>
    <mergeCell ref="AE94:AG94"/>
    <mergeCell ref="M92:O92"/>
    <mergeCell ref="P85:W85"/>
    <mergeCell ref="Y85:AA85"/>
    <mergeCell ref="G75:J75"/>
    <mergeCell ref="AI94:AL94"/>
    <mergeCell ref="B76:J76"/>
    <mergeCell ref="B77:J77"/>
    <mergeCell ref="B79:J79"/>
    <mergeCell ref="B78:J78"/>
    <mergeCell ref="K76:S76"/>
    <mergeCell ref="K77:S77"/>
    <mergeCell ref="K78:S78"/>
    <mergeCell ref="K79:S79"/>
    <mergeCell ref="AI90:AL90"/>
    <mergeCell ref="B54:G54"/>
    <mergeCell ref="N90:R90"/>
    <mergeCell ref="AE90:AG90"/>
    <mergeCell ref="AB54:AL54"/>
    <mergeCell ref="V58:AA58"/>
    <mergeCell ref="AB58:AL58"/>
    <mergeCell ref="H54:U54"/>
    <mergeCell ref="B73:J73"/>
    <mergeCell ref="B75:F75"/>
    <mergeCell ref="B85:J85"/>
    <mergeCell ref="B83:AL83"/>
    <mergeCell ref="S73:AA73"/>
    <mergeCell ref="AD76:AL76"/>
    <mergeCell ref="AD77:AL77"/>
    <mergeCell ref="AD78:AL78"/>
    <mergeCell ref="AD79:AL79"/>
    <mergeCell ref="U76:AC76"/>
    <mergeCell ref="U77:AC77"/>
    <mergeCell ref="U79:AC79"/>
    <mergeCell ref="U78:AC78"/>
    <mergeCell ref="B65:G65"/>
    <mergeCell ref="H65:U65"/>
    <mergeCell ref="V65:AA65"/>
    <mergeCell ref="AB65:AL65"/>
    <mergeCell ref="AA25:AL25"/>
    <mergeCell ref="B71:J71"/>
    <mergeCell ref="H58:U59"/>
    <mergeCell ref="A1:AD1"/>
    <mergeCell ref="AE1:AM1"/>
    <mergeCell ref="A6:AM6"/>
    <mergeCell ref="A7:AC7"/>
    <mergeCell ref="AD7:AM7"/>
    <mergeCell ref="B10:G10"/>
    <mergeCell ref="B67:G67"/>
    <mergeCell ref="H67:AL67"/>
    <mergeCell ref="B61:G61"/>
    <mergeCell ref="H61:U61"/>
    <mergeCell ref="B63:G63"/>
    <mergeCell ref="H63:U63"/>
    <mergeCell ref="V63:AA63"/>
    <mergeCell ref="AB63:AL63"/>
    <mergeCell ref="V61:AA61"/>
    <mergeCell ref="AB61:AL61"/>
    <mergeCell ref="B56:G56"/>
    <mergeCell ref="H56:U56"/>
    <mergeCell ref="V56:AA56"/>
    <mergeCell ref="AB56:AL56"/>
    <mergeCell ref="B58:G59"/>
    <mergeCell ref="V54:AA54"/>
    <mergeCell ref="AA37:AL37"/>
    <mergeCell ref="D38:Z38"/>
    <mergeCell ref="D39:Z39"/>
    <mergeCell ref="AA39:AL39"/>
    <mergeCell ref="A43:AM44"/>
    <mergeCell ref="B46:AL46"/>
    <mergeCell ref="B35:AL35"/>
    <mergeCell ref="AA24:AL24"/>
    <mergeCell ref="H51:U51"/>
    <mergeCell ref="B48:I48"/>
    <mergeCell ref="B50:I50"/>
    <mergeCell ref="AA48:AF48"/>
    <mergeCell ref="AA50:AF50"/>
    <mergeCell ref="D27:Z27"/>
    <mergeCell ref="D28:Z28"/>
    <mergeCell ref="D29:Z29"/>
    <mergeCell ref="D30:Z30"/>
    <mergeCell ref="D31:Z31"/>
    <mergeCell ref="D32:Z32"/>
    <mergeCell ref="D33:P33"/>
    <mergeCell ref="AA33:AL33"/>
    <mergeCell ref="B34:AL34"/>
    <mergeCell ref="B37:Z37"/>
    <mergeCell ref="B14:J14"/>
    <mergeCell ref="B16:J16"/>
    <mergeCell ref="AA23:AL23"/>
    <mergeCell ref="AA38:AL38"/>
    <mergeCell ref="AD14:AI14"/>
    <mergeCell ref="AD16:AI16"/>
    <mergeCell ref="H10:AL10"/>
    <mergeCell ref="A9:AM9"/>
    <mergeCell ref="AA32:AL32"/>
    <mergeCell ref="AA31:AL31"/>
    <mergeCell ref="AA30:AL30"/>
    <mergeCell ref="AA29:AL29"/>
    <mergeCell ref="AA28:AL28"/>
    <mergeCell ref="AA27:AL27"/>
    <mergeCell ref="AA26:AL26"/>
    <mergeCell ref="B12:G12"/>
    <mergeCell ref="H12:AL12"/>
    <mergeCell ref="B22:Z22"/>
    <mergeCell ref="AA22:AL22"/>
    <mergeCell ref="D23:Z23"/>
    <mergeCell ref="D24:Z24"/>
    <mergeCell ref="D25:Z25"/>
    <mergeCell ref="D26:Z26"/>
    <mergeCell ref="B20:AL20"/>
  </mergeCells>
  <dataValidations disablePrompts="1" count="2">
    <dataValidation type="list" allowBlank="1" showInputMessage="1" showErrorMessage="1" sqref="L69 P69 S69 L71 P71 S71 AC71 AC69 L73 P73 AB73:AC73 AF73 AI73 P16 L16 L14 AC16 P92 S92 C38:C39 C106:C109 P14 S16 S14 P87:P88 U33 Q33 AC14 C23:C33" xr:uid="{4B834EE2-DE62-4201-9130-12392D7E5222}">
      <formula1>"✔,✖,☐"</formula1>
    </dataValidation>
    <dataValidation type="list" allowBlank="1" showInputMessage="1" showErrorMessage="1" sqref="L87:L88 T87:T88 AC87:AC88 L90 AC90 L92 P94 L94 X94 AA94 AD94 AH94 AC92" xr:uid="{363ECF13-E421-4915-A2FF-38D2ABDA1A64}">
      <formula1>"✔,☐"</formula1>
    </dataValidation>
  </dataValidations>
  <pageMargins left="0.45" right="0.45" top="0.5" bottom="0.5" header="0.05" footer="0.05"/>
  <pageSetup scale="50" orientation="portrait" r:id="rId1"/>
  <headerFooter>
    <oddFooter>&amp;LRevised: 2025-Mar-20&amp;CResidential Sale - Commission Disbursement
Prime Realty Group</oddFooter>
  </headerFooter>
  <rowBreaks count="1" manualBreakCount="1">
    <brk id="51"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6e0ad8bcb937777a496f4378509b82b">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3afd91b9dddacb5807afd727ccca0e2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98EF94-6E8C-402E-908B-74232332AFBF}">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364BB879-B1C0-404C-AB33-621B0D1B0076}">
  <ds:schemaRefs>
    <ds:schemaRef ds:uri="http://schemas.microsoft.com/sharepoint/v3/contenttype/forms"/>
  </ds:schemaRefs>
</ds:datastoreItem>
</file>

<file path=customXml/itemProps3.xml><?xml version="1.0" encoding="utf-8"?>
<ds:datastoreItem xmlns:ds="http://schemas.openxmlformats.org/officeDocument/2006/customXml" ds:itemID="{6601F930-8C5F-460C-87FC-E0FFF3C4D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TM44917183</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PRG CDA form</vt:lpstr>
      <vt:lpstr>'PRG CDA form'!Print_Area</vt:lpstr>
      <vt:lpstr>'PRG CDA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2019-11-26T05:41:00Z</dcterms:created>
  <dcterms:modified xsi:type="dcterms:W3CDTF">2025-03-26T20:45:50Z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